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ey\Desktop\"/>
    </mc:Choice>
  </mc:AlternateContent>
  <xr:revisionPtr revIDLastSave="0" documentId="8_{E52A70D4-890A-4B13-953D-57E6CEC22103}" xr6:coauthVersionLast="43" xr6:coauthVersionMax="43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MF" sheetId="1" r:id="rId1"/>
    <sheet name="MG" sheetId="2" r:id="rId2"/>
    <sheet name="PF" sheetId="3" r:id="rId3"/>
    <sheet name="PG" sheetId="4" r:id="rId4"/>
    <sheet name="BF" sheetId="5" r:id="rId5"/>
    <sheet name="BG" sheetId="6" r:id="rId6"/>
    <sheet name="Points" sheetId="7" r:id="rId7"/>
    <sheet name="Contre Pointage" sheetId="8" r:id="rId8"/>
    <sheet name="MMF" sheetId="9" r:id="rId9"/>
    <sheet name="MMG" sheetId="10" r:id="rId10"/>
    <sheet name="Feuil1" sheetId="11" r:id="rId11"/>
    <sheet name="LISTE DES PARTICIPANTS" sheetId="12" r:id="rId12"/>
  </sheets>
  <definedNames>
    <definedName name="_xlnm._FilterDatabase" localSheetId="1">MG!$A$10:$O$26</definedName>
    <definedName name="_xlnm._FilterDatabase" localSheetId="2">PF!$A$10:$P$30</definedName>
    <definedName name="_xlnm._FilterDatabase" localSheetId="3">PG!$A$10:$P$10</definedName>
    <definedName name="_xlnm.Print_Titles" localSheetId="4">BF!$10:$10</definedName>
    <definedName name="_xlnm.Print_Titles" localSheetId="5">BG!$10:$10</definedName>
    <definedName name="_xlnm.Print_Titles" localSheetId="2">PF!$10:$10</definedName>
    <definedName name="_xlnm.Print_Titles" localSheetId="3">PG!$10:$10</definedName>
    <definedName name="_xlnm.Print_Area" localSheetId="7">'Contre Pointage'!$A$1:$E$45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1" i="4" l="1"/>
  <c r="P16" i="4"/>
  <c r="P14" i="4"/>
  <c r="P15" i="4"/>
  <c r="P13" i="4"/>
  <c r="P12" i="4"/>
  <c r="P14" i="3"/>
  <c r="P16" i="3"/>
  <c r="P17" i="3"/>
  <c r="P15" i="3"/>
  <c r="P11" i="3"/>
  <c r="P13" i="3"/>
  <c r="P12" i="3"/>
  <c r="P12" i="6"/>
  <c r="P11" i="6"/>
  <c r="O12" i="2"/>
  <c r="O11" i="2"/>
  <c r="O24" i="5"/>
  <c r="O12" i="9"/>
  <c r="O13" i="9"/>
  <c r="O14" i="9"/>
  <c r="O15" i="9"/>
  <c r="O11" i="9"/>
  <c r="P24" i="4"/>
  <c r="P26" i="4"/>
  <c r="P25" i="4"/>
  <c r="P28" i="4"/>
  <c r="P22" i="4"/>
  <c r="P18" i="4"/>
  <c r="P20" i="4"/>
  <c r="P17" i="4"/>
  <c r="P27" i="4"/>
  <c r="P23" i="4"/>
  <c r="P19" i="4"/>
  <c r="P21" i="4"/>
  <c r="O13" i="10"/>
  <c r="O12" i="10"/>
  <c r="O11" i="10"/>
  <c r="O23" i="2"/>
  <c r="O19" i="2"/>
  <c r="O16" i="2"/>
  <c r="O13" i="2"/>
  <c r="O20" i="2"/>
  <c r="O26" i="2"/>
  <c r="O24" i="2"/>
  <c r="O22" i="2"/>
  <c r="O14" i="2"/>
  <c r="O15" i="2"/>
  <c r="O18" i="2"/>
  <c r="O17" i="2"/>
  <c r="O25" i="2"/>
  <c r="O21" i="2"/>
  <c r="N15" i="1"/>
  <c r="N12" i="1"/>
  <c r="N11" i="1"/>
  <c r="N27" i="1"/>
  <c r="N24" i="1"/>
  <c r="N21" i="1"/>
  <c r="N16" i="1"/>
  <c r="N17" i="1"/>
  <c r="N19" i="1"/>
  <c r="N26" i="1"/>
  <c r="N20" i="1"/>
  <c r="N13" i="1"/>
  <c r="N22" i="1"/>
  <c r="N23" i="1"/>
  <c r="N18" i="1"/>
  <c r="N28" i="1"/>
  <c r="N25" i="1"/>
  <c r="N14" i="1"/>
  <c r="P24" i="3"/>
  <c r="P25" i="3"/>
  <c r="P20" i="3"/>
  <c r="P19" i="3"/>
  <c r="P26" i="3"/>
  <c r="P29" i="3"/>
  <c r="P28" i="3"/>
  <c r="P18" i="3"/>
  <c r="P27" i="3"/>
  <c r="P23" i="3"/>
  <c r="P21" i="3"/>
  <c r="P22" i="3"/>
  <c r="O11" i="5"/>
  <c r="O20" i="5"/>
  <c r="O22" i="5"/>
  <c r="O18" i="5"/>
  <c r="O14" i="5"/>
  <c r="O12" i="5"/>
  <c r="O26" i="5"/>
  <c r="O19" i="5"/>
  <c r="O17" i="5"/>
  <c r="O25" i="5"/>
  <c r="O15" i="5"/>
  <c r="O23" i="5"/>
  <c r="O13" i="5"/>
  <c r="O16" i="5"/>
  <c r="O21" i="5"/>
  <c r="P17" i="6"/>
  <c r="P13" i="6"/>
  <c r="P16" i="6"/>
  <c r="P15" i="6"/>
  <c r="P14" i="6"/>
</calcChain>
</file>

<file path=xl/sharedStrings.xml><?xml version="1.0" encoding="utf-8"?>
<sst xmlns="http://schemas.openxmlformats.org/spreadsheetml/2006/main" count="1055" uniqueCount="268">
  <si>
    <t>Cl</t>
  </si>
  <si>
    <t>Nom</t>
  </si>
  <si>
    <t>Prénom</t>
  </si>
  <si>
    <t>Année</t>
  </si>
  <si>
    <t>Licence</t>
  </si>
  <si>
    <t>Payé</t>
  </si>
  <si>
    <t>Club</t>
  </si>
  <si>
    <t>Voie 1</t>
  </si>
  <si>
    <t>Voie 2</t>
  </si>
  <si>
    <t>Voie 3</t>
  </si>
  <si>
    <t>Voie 4</t>
  </si>
  <si>
    <t>Voie 5</t>
  </si>
  <si>
    <t>Voie 6</t>
  </si>
  <si>
    <t>Voie 7</t>
  </si>
  <si>
    <t>Total</t>
  </si>
  <si>
    <t>BERMOND HURTADO GIMENO</t>
  </si>
  <si>
    <t>Julie</t>
  </si>
  <si>
    <t>P</t>
  </si>
  <si>
    <t>ROC ET VERTIGE</t>
  </si>
  <si>
    <t>CAHU</t>
  </si>
  <si>
    <t>Aziloe</t>
  </si>
  <si>
    <t>COURCHEVEL SPORTS OUTDOOR MONTAGNE ESCALADE</t>
  </si>
  <si>
    <t>FOREST</t>
  </si>
  <si>
    <t>Louise</t>
  </si>
  <si>
    <t>MAURIENNE ESCALADE</t>
  </si>
  <si>
    <t>MAZZARELLA</t>
  </si>
  <si>
    <t>Sarah</t>
  </si>
  <si>
    <t>TRESCH</t>
  </si>
  <si>
    <t>Amélia</t>
  </si>
  <si>
    <t>CAMPAGNOLO</t>
  </si>
  <si>
    <t>Méloée</t>
  </si>
  <si>
    <t>Mila</t>
  </si>
  <si>
    <t>CLEMENT</t>
  </si>
  <si>
    <t>Juliette</t>
  </si>
  <si>
    <t>DEJOINT</t>
  </si>
  <si>
    <t>Zoé</t>
  </si>
  <si>
    <t>MANDARA</t>
  </si>
  <si>
    <t>Nina</t>
  </si>
  <si>
    <t>MERCIER SANDFORD</t>
  </si>
  <si>
    <t>Maiwen</t>
  </si>
  <si>
    <t>PELLISSIER</t>
  </si>
  <si>
    <t>Thelma</t>
  </si>
  <si>
    <t>PENEL</t>
  </si>
  <si>
    <t>Albane</t>
  </si>
  <si>
    <t>SALOMON</t>
  </si>
  <si>
    <t>Jade</t>
  </si>
  <si>
    <t>SORNIN</t>
  </si>
  <si>
    <t>Chloé</t>
  </si>
  <si>
    <t>THOMAS</t>
  </si>
  <si>
    <t>Linsey</t>
  </si>
  <si>
    <t>DURIEUX</t>
  </si>
  <si>
    <t>Manon</t>
  </si>
  <si>
    <t>FERAY BECCAUD</t>
  </si>
  <si>
    <t>Ninon</t>
  </si>
  <si>
    <t>Margot</t>
  </si>
  <si>
    <t xml:space="preserve">GRENECHE </t>
  </si>
  <si>
    <t>Cléa</t>
  </si>
  <si>
    <t>LAUZIERE ESCALADE</t>
  </si>
  <si>
    <t>ATCHEKGUEZIAN</t>
  </si>
  <si>
    <t>Louis</t>
  </si>
  <si>
    <t>BRUN</t>
  </si>
  <si>
    <t>Clement</t>
  </si>
  <si>
    <t>BRUYERE</t>
  </si>
  <si>
    <t>Lilian</t>
  </si>
  <si>
    <t>ALBANAIS VERTICAL</t>
  </si>
  <si>
    <t>BUTTARD</t>
  </si>
  <si>
    <t>Matéo</t>
  </si>
  <si>
    <t>GRAND</t>
  </si>
  <si>
    <t>Ethan</t>
  </si>
  <si>
    <t>JORQUERA-ALCARAZ</t>
  </si>
  <si>
    <t>Mael</t>
  </si>
  <si>
    <t>JUILLARD</t>
  </si>
  <si>
    <t>Axel</t>
  </si>
  <si>
    <t>MARY</t>
  </si>
  <si>
    <t>Bastien</t>
  </si>
  <si>
    <t>BONTROND</t>
  </si>
  <si>
    <t>Noan</t>
  </si>
  <si>
    <t>BROSSON</t>
  </si>
  <si>
    <t>Marcel</t>
  </si>
  <si>
    <t>CHEVALLIER</t>
  </si>
  <si>
    <t>Mati</t>
  </si>
  <si>
    <t>FLORENTIN</t>
  </si>
  <si>
    <t>Baptiste</t>
  </si>
  <si>
    <t>GOUBE</t>
  </si>
  <si>
    <t>MONTIMART</t>
  </si>
  <si>
    <t>Gabin</t>
  </si>
  <si>
    <t>VITALI</t>
  </si>
  <si>
    <t>Arthur</t>
  </si>
  <si>
    <t>CHAMBERY ESCALADE</t>
  </si>
  <si>
    <t>GENEVRAY</t>
  </si>
  <si>
    <t>Nino</t>
  </si>
  <si>
    <t>PESENTI</t>
  </si>
  <si>
    <t>Noah</t>
  </si>
  <si>
    <t>ASSOCIATION SKI MONTAGNE</t>
  </si>
  <si>
    <t>BRIN</t>
  </si>
  <si>
    <t>Clara</t>
  </si>
  <si>
    <t>Clarissse</t>
  </si>
  <si>
    <t>FLENET</t>
  </si>
  <si>
    <t>Axelle</t>
  </si>
  <si>
    <t>NEBUT</t>
  </si>
  <si>
    <t>Clémentine</t>
  </si>
  <si>
    <t>GRIMP'PASSION</t>
  </si>
  <si>
    <t>BORJON</t>
  </si>
  <si>
    <t>Maureen</t>
  </si>
  <si>
    <t>BOUQUET DES CHAUX</t>
  </si>
  <si>
    <t>Alice</t>
  </si>
  <si>
    <t>BOUTORINE</t>
  </si>
  <si>
    <t>Lucie</t>
  </si>
  <si>
    <t>NEIGE ET MONTAGNE</t>
  </si>
  <si>
    <t>Ainhoa</t>
  </si>
  <si>
    <t>CHERUBIN</t>
  </si>
  <si>
    <t>Flora</t>
  </si>
  <si>
    <t>CLOCHER</t>
  </si>
  <si>
    <t>Saïan</t>
  </si>
  <si>
    <t>CUNIN</t>
  </si>
  <si>
    <t>Oceane</t>
  </si>
  <si>
    <t>DELAYEN</t>
  </si>
  <si>
    <t>Luna</t>
  </si>
  <si>
    <t>ILTIS</t>
  </si>
  <si>
    <t>Lyx Ann</t>
  </si>
  <si>
    <t>KHESRANI</t>
  </si>
  <si>
    <t>Lyna</t>
  </si>
  <si>
    <t>MITKA</t>
  </si>
  <si>
    <t>Ambre</t>
  </si>
  <si>
    <t>NUNEZ</t>
  </si>
  <si>
    <t>PADRINO</t>
  </si>
  <si>
    <t>Demetra</t>
  </si>
  <si>
    <t>Naëlle</t>
  </si>
  <si>
    <t>MORGAN</t>
  </si>
  <si>
    <t>Anatole</t>
  </si>
  <si>
    <t>GROS</t>
  </si>
  <si>
    <t>GUY</t>
  </si>
  <si>
    <t>Antoine</t>
  </si>
  <si>
    <t>BOUVIER</t>
  </si>
  <si>
    <t>Abel</t>
  </si>
  <si>
    <t>CARLIER</t>
  </si>
  <si>
    <t>Gabriel</t>
  </si>
  <si>
    <t>DIDIER</t>
  </si>
  <si>
    <t>Timoty</t>
  </si>
  <si>
    <t>Simon</t>
  </si>
  <si>
    <t>GALLI</t>
  </si>
  <si>
    <t>Samuel</t>
  </si>
  <si>
    <t>HURTADO GIMENO</t>
  </si>
  <si>
    <t>Thomas</t>
  </si>
  <si>
    <t>IBANEZ</t>
  </si>
  <si>
    <t>Hugo</t>
  </si>
  <si>
    <t>MICHEL AMADRY</t>
  </si>
  <si>
    <t>RITTER</t>
  </si>
  <si>
    <t>Téo</t>
  </si>
  <si>
    <t>SISAHAYES</t>
  </si>
  <si>
    <t>Melvyn</t>
  </si>
  <si>
    <t>VINCENT</t>
  </si>
  <si>
    <t>Tommy</t>
  </si>
  <si>
    <t>WLADYCZANSKI</t>
  </si>
  <si>
    <t>Rudy</t>
  </si>
  <si>
    <t>BONNAL</t>
  </si>
  <si>
    <t>Lana</t>
  </si>
  <si>
    <t>CLUB ALPIN FRANCAIS DE LA ROCHETTE</t>
  </si>
  <si>
    <t>Elona</t>
  </si>
  <si>
    <t>Prune</t>
  </si>
  <si>
    <t>CARRAZ VENTURA</t>
  </si>
  <si>
    <t>Selena</t>
  </si>
  <si>
    <t>DOUALLE</t>
  </si>
  <si>
    <t>LAURENCE</t>
  </si>
  <si>
    <t>Jeanne</t>
  </si>
  <si>
    <t>MASSON</t>
  </si>
  <si>
    <t>Cléo</t>
  </si>
  <si>
    <t>MOTTARD</t>
  </si>
  <si>
    <t>Léa</t>
  </si>
  <si>
    <t>Louna</t>
  </si>
  <si>
    <t>BARBEDETTE</t>
  </si>
  <si>
    <t>Mari Vorgan</t>
  </si>
  <si>
    <t>DUGRIVEL</t>
  </si>
  <si>
    <t>Nelly</t>
  </si>
  <si>
    <t>KOCH</t>
  </si>
  <si>
    <t>Angeline</t>
  </si>
  <si>
    <t>MENAGER LOMBARD</t>
  </si>
  <si>
    <t>SAUTHIER</t>
  </si>
  <si>
    <t>Ivanie</t>
  </si>
  <si>
    <t>Emma</t>
  </si>
  <si>
    <t>Angy</t>
  </si>
  <si>
    <t>GUILLERMIN</t>
  </si>
  <si>
    <t>Lucas</t>
  </si>
  <si>
    <t>MACIASZCZYK</t>
  </si>
  <si>
    <t>Adrien</t>
  </si>
  <si>
    <t>MERCIER ROTA</t>
  </si>
  <si>
    <t>Theo</t>
  </si>
  <si>
    <t>LAGOUTTE</t>
  </si>
  <si>
    <t>Oscar</t>
  </si>
  <si>
    <t>Luca</t>
  </si>
  <si>
    <t>Antonin</t>
  </si>
  <si>
    <t>PHILIPPE</t>
  </si>
  <si>
    <t>Diégo</t>
  </si>
  <si>
    <t>Microbes Garcon</t>
  </si>
  <si>
    <t>Voies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</si>
  <si>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</si>
  <si>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</si>
  <si>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</si>
  <si>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</si>
  <si>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</si>
  <si>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</si>
  <si>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</si>
  <si>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</si>
  <si>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</si>
  <si>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</si>
  <si>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</si>
  <si>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</si>
  <si>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</si>
  <si>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</si>
  <si>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</si>
  <si>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</si>
  <si>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</si>
  <si>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</si>
  <si>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</si>
  <si>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</si>
  <si>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Microbe Fille</t>
  </si>
  <si>
    <t>Voie</t>
  </si>
  <si>
    <t>Poussin Garcon</t>
  </si>
  <si>
    <t>Poussin Fille</t>
  </si>
  <si>
    <t>Benjamin Garcon</t>
  </si>
  <si>
    <t>Benjamin Fille</t>
  </si>
  <si>
    <t>Juge :</t>
  </si>
  <si>
    <t>Benjamins</t>
  </si>
  <si>
    <t>Vitesse 2</t>
  </si>
  <si>
    <t>Mattew</t>
  </si>
  <si>
    <t>p</t>
  </si>
  <si>
    <t>COUPE SAVOYARDE
MAURIENNE - 2019</t>
  </si>
  <si>
    <t>PROUST PICAVET</t>
  </si>
  <si>
    <t>MARGUERITE</t>
  </si>
  <si>
    <t>CATEGORIE:</t>
  </si>
  <si>
    <t>MINI MICROBES FILLES</t>
  </si>
  <si>
    <t>COUPE SAVOYARDE - MAURIENNE 2019</t>
  </si>
  <si>
    <t>La Présidente du Jury:</t>
  </si>
  <si>
    <t>Le 30 mars 2019</t>
  </si>
  <si>
    <t>Heure:</t>
  </si>
  <si>
    <t>MINI MICROBES GARCONS</t>
  </si>
  <si>
    <t>CAF MODANE THABOR</t>
  </si>
  <si>
    <t>DURUPT JAYET</t>
  </si>
  <si>
    <t>MANON</t>
  </si>
  <si>
    <t>MICROBES FILLES</t>
  </si>
  <si>
    <t>LEROU</t>
  </si>
  <si>
    <t>JANELLE</t>
  </si>
  <si>
    <t>DANA</t>
  </si>
  <si>
    <t>CANOVA</t>
  </si>
  <si>
    <t>ADELLE</t>
  </si>
  <si>
    <t>MICROBES GARCONS</t>
  </si>
  <si>
    <t>PERAUD</t>
  </si>
  <si>
    <t>LILIAN</t>
  </si>
  <si>
    <t>CAF LA ROCHETTE</t>
  </si>
  <si>
    <t>LE 30 MARS 2019 - LA CHAMBRE</t>
  </si>
  <si>
    <t>POUSSINNES</t>
  </si>
  <si>
    <t>SAKUMA</t>
  </si>
  <si>
    <t>NONOKO</t>
  </si>
  <si>
    <t>LA DEGAINE ESCALADE ET MONTAGNE</t>
  </si>
  <si>
    <t>POUSSINNES FILLES</t>
  </si>
  <si>
    <t>POUSSINS GARCONS</t>
  </si>
  <si>
    <t xml:space="preserve">DORIEUX </t>
  </si>
  <si>
    <t>ERIN</t>
  </si>
  <si>
    <t>CHEIX</t>
  </si>
  <si>
    <t>DORMIEUX</t>
  </si>
  <si>
    <t>LOUIS</t>
  </si>
  <si>
    <t>POUSSINS</t>
  </si>
  <si>
    <t>BENJAMINES FILLES</t>
  </si>
  <si>
    <t>BENJAMINS GARCONS</t>
  </si>
  <si>
    <t>CAF MOUTIER</t>
  </si>
  <si>
    <t>TEMPS</t>
  </si>
  <si>
    <t>TEMP</t>
  </si>
  <si>
    <t>Voie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</si>
</sst>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9"/>
      <color rgb="FF000000"/>
      <name val="Calibri"/>
      <family val="2"/>
      <charset val="1"/>
    </font>
    <font>
      <sz val="9"/>
      <color rgb="FF000000"/>
      <name val="Arial"/>
      <family val="2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C4BD97"/>
        <bgColor rgb="FFC3D69B"/>
      </patternFill>
    </fill>
    <fill>
      <patternFill patternType="solid">
        <fgColor rgb="FFFFFFFF"/>
        <bgColor rgb="FFF2F2F2"/>
      </patternFill>
    </fill>
    <fill>
      <patternFill patternType="solid">
        <fgColor rgb="FFCCC1DA"/>
        <bgColor rgb="FFE6B9B8"/>
      </patternFill>
    </fill>
    <fill>
      <patternFill patternType="solid">
        <fgColor rgb="FFC3D69B"/>
        <bgColor rgb="FFC4BD97"/>
      </patternFill>
    </fill>
    <fill>
      <patternFill patternType="solid">
        <fgColor rgb="FF8EB4E3"/>
        <bgColor rgb="FF9999FF"/>
      </patternFill>
    </fill>
    <fill>
      <patternFill patternType="solid">
        <fgColor rgb="FFFAC090"/>
        <bgColor rgb="FFE6B9B8"/>
      </patternFill>
    </fill>
    <fill>
      <patternFill patternType="solid">
        <fgColor rgb="FFE6B9B8"/>
        <bgColor rgb="FFFAC09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Border="1"/>
    <xf numFmtId="0" fontId="9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/>
    <xf numFmtId="0" fontId="9" fillId="0" borderId="0" xfId="0" applyFont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</xf>
    <xf numFmtId="0" fontId="12" fillId="9" borderId="4" xfId="0" applyFont="1" applyFill="1" applyBorder="1" applyAlignment="1" applyProtection="1">
      <alignment horizontal="center" vertical="center"/>
    </xf>
    <xf numFmtId="0" fontId="12" fillId="9" borderId="1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0" xfId="0" applyFont="1"/>
    <xf numFmtId="0" fontId="18" fillId="0" borderId="0" xfId="0" applyFont="1"/>
    <xf numFmtId="0" fontId="19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9" borderId="3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0" fontId="11" fillId="8" borderId="3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E6B9B8"/>
      <rgbColor rgb="FFCC99FF"/>
      <rgbColor rgb="FFFAC090"/>
      <rgbColor rgb="FF3366FF"/>
      <rgbColor rgb="FF33CCCC"/>
      <rgbColor rgb="FF99CC00"/>
      <rgbColor rgb="FFFFCC00"/>
      <rgbColor rgb="FFFF9900"/>
      <rgbColor rgb="FFE46C0A"/>
      <rgbColor rgb="FF604A7B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3032760" cy="1112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480060</xdr:colOff>
      <xdr:row>5</xdr:row>
      <xdr:rowOff>68580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52400"/>
          <a:ext cx="260604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5" name="Image 4" descr="me-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30402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3032760" cy="12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160020</xdr:rowOff>
    </xdr:from>
    <xdr:to>
      <xdr:col>2</xdr:col>
      <xdr:colOff>1196340</xdr:colOff>
      <xdr:row>5</xdr:row>
      <xdr:rowOff>76200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0020"/>
          <a:ext cx="276606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4" name="Image 3" descr="me-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7938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2400300" cy="12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160020</xdr:rowOff>
    </xdr:from>
    <xdr:to>
      <xdr:col>2</xdr:col>
      <xdr:colOff>1196340</xdr:colOff>
      <xdr:row>5</xdr:row>
      <xdr:rowOff>76200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0020"/>
          <a:ext cx="276606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4" name="Image 3" descr="me-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1644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2400300" cy="12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160020</xdr:rowOff>
    </xdr:from>
    <xdr:to>
      <xdr:col>2</xdr:col>
      <xdr:colOff>1196340</xdr:colOff>
      <xdr:row>5</xdr:row>
      <xdr:rowOff>76200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0020"/>
          <a:ext cx="276606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4" name="Image 3" descr="me-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4786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2400300" cy="12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160020</xdr:rowOff>
    </xdr:from>
    <xdr:to>
      <xdr:col>2</xdr:col>
      <xdr:colOff>1196340</xdr:colOff>
      <xdr:row>5</xdr:row>
      <xdr:rowOff>76200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0020"/>
          <a:ext cx="276606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4" name="Image 3" descr="me-logo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66216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6</xdr:row>
      <xdr:rowOff>15240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2400300" cy="12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160020</xdr:rowOff>
    </xdr:from>
    <xdr:to>
      <xdr:col>2</xdr:col>
      <xdr:colOff>1196340</xdr:colOff>
      <xdr:row>5</xdr:row>
      <xdr:rowOff>76200</xdr:rowOff>
    </xdr:to>
    <xdr:pic>
      <xdr:nvPicPr>
        <xdr:cNvPr id="3" name="Image 2" descr="RÃ©sultat de recherche d'images pour &quot;LOGO FFME&quot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60020"/>
          <a:ext cx="2766060" cy="9982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4" name="Image 3" descr="me-logo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1456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53340</xdr:rowOff>
    </xdr:from>
    <xdr:to>
      <xdr:col>2</xdr:col>
      <xdr:colOff>1287780</xdr:colOff>
      <xdr:row>5</xdr:row>
      <xdr:rowOff>83820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53340"/>
          <a:ext cx="3032760" cy="1112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91440</xdr:colOff>
      <xdr:row>0</xdr:row>
      <xdr:rowOff>83819</xdr:rowOff>
    </xdr:from>
    <xdr:to>
      <xdr:col>11</xdr:col>
      <xdr:colOff>152400</xdr:colOff>
      <xdr:row>6</xdr:row>
      <xdr:rowOff>102576</xdr:rowOff>
    </xdr:to>
    <xdr:pic>
      <xdr:nvPicPr>
        <xdr:cNvPr id="3" name="Image 2" descr="me-logo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4560" y="83819"/>
          <a:ext cx="1112520" cy="12836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0</xdr:rowOff>
    </xdr:from>
    <xdr:to>
      <xdr:col>2</xdr:col>
      <xdr:colOff>1257300</xdr:colOff>
      <xdr:row>5</xdr:row>
      <xdr:rowOff>30480</xdr:rowOff>
    </xdr:to>
    <xdr:pic>
      <xdr:nvPicPr>
        <xdr:cNvPr id="2" name="Image 1" descr="RÃ©sultat de recherche d'images pour &quot;LOGO FFME&quot;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3032760" cy="1112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502920</xdr:colOff>
      <xdr:row>0</xdr:row>
      <xdr:rowOff>76199</xdr:rowOff>
    </xdr:from>
    <xdr:to>
      <xdr:col>13</xdr:col>
      <xdr:colOff>38100</xdr:colOff>
      <xdr:row>6</xdr:row>
      <xdr:rowOff>94956</xdr:rowOff>
    </xdr:to>
    <xdr:pic>
      <xdr:nvPicPr>
        <xdr:cNvPr id="3" name="Image 2" descr="me-logo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553700" y="76199"/>
          <a:ext cx="1112520" cy="1283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7933C"/>
    <pageSetUpPr fitToPage="1"/>
  </sheetPr>
  <dimension ref="A1:AMJ37"/>
  <sheetViews>
    <sheetView zoomScaleNormal="100" workbookViewId="0">
      <pane ySplit="10" topLeftCell="A11" activePane="bottomLeft" state="frozen"/>
      <selection activeCell="B1" sqref="B1"/>
      <selection pane="bottomLeft" activeCell="E6" sqref="E6"/>
    </sheetView>
  </sheetViews>
  <sheetFormatPr baseColWidth="10" defaultColWidth="8.85546875" defaultRowHeight="15" x14ac:dyDescent="0.25"/>
  <cols>
    <col min="1" max="1" width="5.140625" style="1" customWidth="1"/>
    <col min="2" max="2" width="33.28515625" style="1" bestFit="1" customWidth="1"/>
    <col min="3" max="3" width="24" style="1" customWidth="1"/>
    <col min="4" max="4" width="8.7109375" style="2" customWidth="1"/>
    <col min="5" max="5" width="11.85546875" style="3" customWidth="1"/>
    <col min="6" max="6" width="7.42578125" style="4" hidden="1" customWidth="1"/>
    <col min="7" max="7" width="50.28515625" style="1" customWidth="1"/>
    <col min="8" max="13" width="7.7109375" style="1" customWidth="1"/>
    <col min="14" max="14" width="11.42578125" style="5"/>
    <col min="15" max="1024" width="11.42578125" style="1"/>
  </cols>
  <sheetData>
    <row r="1" spans="1:1024" ht="21" x14ac:dyDescent="0.35">
      <c r="A1" s="47"/>
      <c r="B1" s="47"/>
      <c r="C1" s="82" t="s">
        <v>231</v>
      </c>
      <c r="D1" s="82"/>
      <c r="E1" s="82"/>
      <c r="F1" s="82"/>
      <c r="G1" s="82"/>
      <c r="H1" s="47"/>
      <c r="I1" s="47"/>
      <c r="J1" s="47"/>
      <c r="K1" s="47"/>
      <c r="L1" s="47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</row>
    <row r="2" spans="1:1024" ht="21" x14ac:dyDescent="0.35">
      <c r="A2" s="47"/>
      <c r="B2" s="47"/>
      <c r="C2" s="82" t="s">
        <v>249</v>
      </c>
      <c r="D2" s="82"/>
      <c r="E2" s="82"/>
      <c r="F2" s="82"/>
      <c r="G2" s="82"/>
      <c r="H2" s="47"/>
      <c r="I2" s="47"/>
      <c r="J2" s="47"/>
      <c r="K2" s="47"/>
      <c r="L2" s="47"/>
      <c r="M2" s="47"/>
      <c r="N2" s="48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</row>
    <row r="3" spans="1:1024" x14ac:dyDescent="0.25">
      <c r="A3" s="47"/>
      <c r="B3" s="47"/>
      <c r="C3" s="47"/>
      <c r="D3" s="27"/>
      <c r="E3" s="27"/>
      <c r="F3" s="28"/>
      <c r="G3" s="47"/>
      <c r="H3" s="47"/>
      <c r="I3" s="47"/>
      <c r="J3" s="47"/>
      <c r="K3" s="47"/>
      <c r="L3" s="47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</row>
    <row r="4" spans="1:1024" x14ac:dyDescent="0.25">
      <c r="A4" s="47"/>
      <c r="B4" s="47"/>
      <c r="C4" s="47"/>
      <c r="D4" s="27"/>
      <c r="E4" s="27"/>
      <c r="F4" s="28"/>
      <c r="G4" s="47"/>
      <c r="H4" s="47"/>
      <c r="I4" s="47"/>
      <c r="J4" s="47"/>
      <c r="K4" s="47"/>
      <c r="L4" s="47"/>
      <c r="M4" s="47"/>
      <c r="N4" s="48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</row>
    <row r="5" spans="1:1024" x14ac:dyDescent="0.25">
      <c r="A5" s="47"/>
      <c r="B5" s="47"/>
      <c r="C5" s="47"/>
      <c r="D5" s="27"/>
      <c r="E5" s="27"/>
      <c r="F5" s="28"/>
      <c r="G5" s="47"/>
      <c r="H5" s="47"/>
      <c r="I5" s="47"/>
      <c r="J5" s="47"/>
      <c r="K5" s="47"/>
      <c r="L5" s="47"/>
      <c r="M5" s="47"/>
      <c r="N5" s="48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</row>
    <row r="6" spans="1:1024" x14ac:dyDescent="0.25">
      <c r="A6" s="47"/>
      <c r="B6" s="47"/>
      <c r="C6" s="47"/>
      <c r="D6" s="27"/>
      <c r="E6" s="27"/>
      <c r="F6" s="28"/>
      <c r="G6" s="47"/>
      <c r="H6" s="47"/>
      <c r="I6" s="47"/>
      <c r="J6" s="47"/>
      <c r="K6" s="47"/>
      <c r="L6" s="47"/>
      <c r="M6" s="47"/>
      <c r="N6" s="48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</row>
    <row r="7" spans="1:1024" x14ac:dyDescent="0.25">
      <c r="A7" s="47"/>
      <c r="B7" s="47"/>
      <c r="C7" s="47"/>
      <c r="D7" s="27"/>
      <c r="E7" s="27"/>
      <c r="F7" s="28"/>
      <c r="G7" s="47"/>
      <c r="H7" s="47"/>
      <c r="I7" s="47"/>
      <c r="J7" s="47"/>
      <c r="K7" s="47"/>
      <c r="L7" s="47"/>
      <c r="M7" s="47"/>
      <c r="N7" s="4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</row>
    <row r="8" spans="1:1024" ht="15.75" x14ac:dyDescent="0.25">
      <c r="A8" s="47"/>
      <c r="B8" s="72" t="s">
        <v>229</v>
      </c>
      <c r="C8" s="72" t="s">
        <v>239</v>
      </c>
      <c r="D8" s="27"/>
      <c r="E8" s="27"/>
      <c r="F8" s="28"/>
      <c r="G8" s="47"/>
      <c r="H8" s="47"/>
      <c r="I8" s="47"/>
      <c r="J8" s="47"/>
      <c r="K8" s="47"/>
      <c r="L8" s="47"/>
      <c r="M8" s="47"/>
      <c r="N8" s="48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</row>
    <row r="9" spans="1:1024" x14ac:dyDescent="0.25">
      <c r="A9" s="47"/>
      <c r="B9" s="47"/>
      <c r="C9" s="47"/>
      <c r="D9" s="27"/>
      <c r="E9" s="27"/>
      <c r="F9" s="28"/>
      <c r="G9" s="47"/>
      <c r="H9" s="47"/>
      <c r="I9" s="47"/>
      <c r="J9" s="47"/>
      <c r="K9" s="47"/>
      <c r="L9" s="47"/>
      <c r="M9" s="47"/>
      <c r="N9" s="48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</row>
    <row r="10" spans="1:1024" s="10" customFormat="1" ht="18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9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6" t="s">
        <v>14</v>
      </c>
    </row>
    <row r="11" spans="1:1024" s="79" customFormat="1" ht="24.95" customHeight="1" x14ac:dyDescent="0.3">
      <c r="A11" s="74">
        <v>1</v>
      </c>
      <c r="B11" s="75" t="s">
        <v>29</v>
      </c>
      <c r="C11" s="75" t="s">
        <v>31</v>
      </c>
      <c r="D11" s="78">
        <v>2011</v>
      </c>
      <c r="E11" s="76">
        <v>535174</v>
      </c>
      <c r="F11" s="77" t="s">
        <v>17</v>
      </c>
      <c r="G11" s="21" t="s">
        <v>24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32</v>
      </c>
      <c r="N11" s="74">
        <f t="shared" ref="N11:N28" si="0">SUM(H11:M11)</f>
        <v>3032</v>
      </c>
    </row>
    <row r="12" spans="1:1024" s="79" customFormat="1" ht="24.95" customHeight="1" x14ac:dyDescent="0.3">
      <c r="A12" s="74">
        <v>2</v>
      </c>
      <c r="B12" s="75" t="s">
        <v>29</v>
      </c>
      <c r="C12" s="75" t="s">
        <v>30</v>
      </c>
      <c r="D12" s="78">
        <v>2011</v>
      </c>
      <c r="E12" s="76">
        <v>535176</v>
      </c>
      <c r="F12" s="77" t="s">
        <v>17</v>
      </c>
      <c r="G12" s="21" t="s">
        <v>24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22</v>
      </c>
      <c r="N12" s="74">
        <f t="shared" si="0"/>
        <v>3022</v>
      </c>
    </row>
    <row r="13" spans="1:1024" s="79" customFormat="1" ht="24.95" customHeight="1" x14ac:dyDescent="0.3">
      <c r="A13" s="74">
        <v>3</v>
      </c>
      <c r="B13" s="75" t="s">
        <v>38</v>
      </c>
      <c r="C13" s="75" t="s">
        <v>39</v>
      </c>
      <c r="D13" s="78">
        <v>2011</v>
      </c>
      <c r="E13" s="76"/>
      <c r="F13" s="77" t="s">
        <v>17</v>
      </c>
      <c r="G13" s="80" t="s">
        <v>236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17</v>
      </c>
      <c r="N13" s="74">
        <f t="shared" si="0"/>
        <v>3017</v>
      </c>
    </row>
    <row r="14" spans="1:1024" s="79" customFormat="1" ht="24.95" customHeight="1" x14ac:dyDescent="0.3">
      <c r="A14" s="74">
        <v>4</v>
      </c>
      <c r="B14" s="75" t="s">
        <v>15</v>
      </c>
      <c r="C14" s="75" t="s">
        <v>16</v>
      </c>
      <c r="D14" s="78">
        <v>2010</v>
      </c>
      <c r="E14" s="76">
        <v>561111</v>
      </c>
      <c r="F14" s="77" t="s">
        <v>17</v>
      </c>
      <c r="G14" s="21" t="s">
        <v>18</v>
      </c>
      <c r="H14" s="78">
        <v>300</v>
      </c>
      <c r="I14" s="78">
        <v>450</v>
      </c>
      <c r="J14" s="78">
        <v>600</v>
      </c>
      <c r="K14" s="78">
        <v>750</v>
      </c>
      <c r="L14" s="78">
        <v>900</v>
      </c>
      <c r="M14" s="78">
        <v>16</v>
      </c>
      <c r="N14" s="74">
        <f t="shared" si="0"/>
        <v>3016</v>
      </c>
    </row>
    <row r="15" spans="1:1024" s="79" customFormat="1" ht="24.95" customHeight="1" x14ac:dyDescent="0.3">
      <c r="A15" s="74">
        <v>4</v>
      </c>
      <c r="B15" s="75" t="s">
        <v>19</v>
      </c>
      <c r="C15" s="75" t="s">
        <v>20</v>
      </c>
      <c r="D15" s="78">
        <v>2010</v>
      </c>
      <c r="E15" s="76">
        <v>624901</v>
      </c>
      <c r="F15" s="77" t="s">
        <v>17</v>
      </c>
      <c r="G15" s="21" t="s">
        <v>21</v>
      </c>
      <c r="H15" s="78">
        <v>300</v>
      </c>
      <c r="I15" s="78">
        <v>450</v>
      </c>
      <c r="J15" s="78">
        <v>600</v>
      </c>
      <c r="K15" s="78">
        <v>750</v>
      </c>
      <c r="L15" s="78">
        <v>900</v>
      </c>
      <c r="M15" s="78">
        <v>16</v>
      </c>
      <c r="N15" s="74">
        <f t="shared" si="0"/>
        <v>3016</v>
      </c>
    </row>
    <row r="16" spans="1:1024" s="79" customFormat="1" ht="24.95" customHeight="1" x14ac:dyDescent="0.3">
      <c r="A16" s="74">
        <v>4</v>
      </c>
      <c r="B16" s="75" t="s">
        <v>237</v>
      </c>
      <c r="C16" s="75" t="s">
        <v>238</v>
      </c>
      <c r="D16" s="78">
        <v>2010</v>
      </c>
      <c r="E16" s="76"/>
      <c r="F16" s="77"/>
      <c r="G16" s="21" t="s">
        <v>24</v>
      </c>
      <c r="H16" s="78">
        <v>300</v>
      </c>
      <c r="I16" s="78">
        <v>450</v>
      </c>
      <c r="J16" s="78">
        <v>600</v>
      </c>
      <c r="K16" s="78">
        <v>750</v>
      </c>
      <c r="L16" s="78">
        <v>900</v>
      </c>
      <c r="M16" s="78">
        <v>16</v>
      </c>
      <c r="N16" s="74">
        <f t="shared" si="0"/>
        <v>3016</v>
      </c>
    </row>
    <row r="17" spans="1:1024" s="79" customFormat="1" ht="24.95" customHeight="1" x14ac:dyDescent="0.3">
      <c r="A17" s="74">
        <v>4</v>
      </c>
      <c r="B17" s="75" t="s">
        <v>22</v>
      </c>
      <c r="C17" s="75" t="s">
        <v>23</v>
      </c>
      <c r="D17" s="78">
        <v>2010</v>
      </c>
      <c r="E17" s="76">
        <v>549072</v>
      </c>
      <c r="F17" s="77" t="s">
        <v>17</v>
      </c>
      <c r="G17" s="21" t="s">
        <v>24</v>
      </c>
      <c r="H17" s="78">
        <v>300</v>
      </c>
      <c r="I17" s="78">
        <v>450</v>
      </c>
      <c r="J17" s="78">
        <v>600</v>
      </c>
      <c r="K17" s="78">
        <v>750</v>
      </c>
      <c r="L17" s="78">
        <v>900</v>
      </c>
      <c r="M17" s="78">
        <v>16</v>
      </c>
      <c r="N17" s="74">
        <f t="shared" si="0"/>
        <v>3016</v>
      </c>
    </row>
    <row r="18" spans="1:1024" s="79" customFormat="1" ht="24.95" customHeight="1" x14ac:dyDescent="0.3">
      <c r="A18" s="74">
        <v>4</v>
      </c>
      <c r="B18" s="75" t="s">
        <v>46</v>
      </c>
      <c r="C18" s="75" t="s">
        <v>47</v>
      </c>
      <c r="D18" s="78">
        <v>2011</v>
      </c>
      <c r="E18" s="76"/>
      <c r="F18" s="77" t="s">
        <v>17</v>
      </c>
      <c r="G18" s="80" t="s">
        <v>57</v>
      </c>
      <c r="H18" s="78">
        <v>300</v>
      </c>
      <c r="I18" s="78">
        <v>450</v>
      </c>
      <c r="J18" s="78">
        <v>600</v>
      </c>
      <c r="K18" s="78">
        <v>750</v>
      </c>
      <c r="L18" s="78">
        <v>900</v>
      </c>
      <c r="M18" s="78">
        <v>16</v>
      </c>
      <c r="N18" s="74">
        <f t="shared" si="0"/>
        <v>3016</v>
      </c>
    </row>
    <row r="19" spans="1:1024" s="79" customFormat="1" ht="24.95" customHeight="1" x14ac:dyDescent="0.3">
      <c r="A19" s="74">
        <v>9</v>
      </c>
      <c r="B19" s="75" t="s">
        <v>240</v>
      </c>
      <c r="C19" s="75" t="s">
        <v>241</v>
      </c>
      <c r="D19" s="78">
        <v>2010</v>
      </c>
      <c r="E19" s="76"/>
      <c r="F19" s="77"/>
      <c r="G19" s="80" t="s">
        <v>24</v>
      </c>
      <c r="H19" s="78">
        <v>300</v>
      </c>
      <c r="I19" s="78">
        <v>450</v>
      </c>
      <c r="J19" s="78">
        <v>600</v>
      </c>
      <c r="K19" s="78">
        <v>750</v>
      </c>
      <c r="L19" s="78">
        <v>850</v>
      </c>
      <c r="M19" s="78">
        <v>11</v>
      </c>
      <c r="N19" s="74">
        <f t="shared" si="0"/>
        <v>2961</v>
      </c>
    </row>
    <row r="20" spans="1:1024" s="79" customFormat="1" ht="24.95" customHeight="1" x14ac:dyDescent="0.3">
      <c r="A20" s="74">
        <v>10</v>
      </c>
      <c r="B20" s="75" t="s">
        <v>25</v>
      </c>
      <c r="C20" s="75" t="s">
        <v>26</v>
      </c>
      <c r="D20" s="78">
        <v>2010</v>
      </c>
      <c r="E20" s="76">
        <v>600308</v>
      </c>
      <c r="F20" s="77" t="s">
        <v>17</v>
      </c>
      <c r="G20" s="80" t="s">
        <v>24</v>
      </c>
      <c r="H20" s="78">
        <v>300</v>
      </c>
      <c r="I20" s="78">
        <v>450</v>
      </c>
      <c r="J20" s="78">
        <v>600</v>
      </c>
      <c r="K20" s="78">
        <v>750</v>
      </c>
      <c r="L20" s="78">
        <v>750</v>
      </c>
      <c r="M20" s="78">
        <v>16</v>
      </c>
      <c r="N20" s="74">
        <f t="shared" si="0"/>
        <v>2866</v>
      </c>
    </row>
    <row r="21" spans="1:1024" s="79" customFormat="1" ht="24.95" customHeight="1" x14ac:dyDescent="0.3">
      <c r="A21" s="74">
        <v>11</v>
      </c>
      <c r="B21" s="75" t="s">
        <v>34</v>
      </c>
      <c r="C21" s="75" t="s">
        <v>35</v>
      </c>
      <c r="D21" s="78">
        <v>2011</v>
      </c>
      <c r="E21" s="76"/>
      <c r="F21" s="77" t="s">
        <v>17</v>
      </c>
      <c r="G21" s="21" t="s">
        <v>236</v>
      </c>
      <c r="H21" s="78">
        <v>300</v>
      </c>
      <c r="I21" s="78">
        <v>450</v>
      </c>
      <c r="J21" s="78">
        <v>600</v>
      </c>
      <c r="K21" s="78">
        <v>750</v>
      </c>
      <c r="L21" s="78">
        <v>750</v>
      </c>
      <c r="M21" s="78">
        <v>12</v>
      </c>
      <c r="N21" s="74">
        <f t="shared" si="0"/>
        <v>2862</v>
      </c>
    </row>
    <row r="22" spans="1:1024" s="79" customFormat="1" ht="24.95" customHeight="1" x14ac:dyDescent="0.3">
      <c r="A22" s="74">
        <v>12</v>
      </c>
      <c r="B22" s="75" t="s">
        <v>40</v>
      </c>
      <c r="C22" s="75" t="s">
        <v>41</v>
      </c>
      <c r="D22" s="78">
        <v>2011</v>
      </c>
      <c r="E22" s="76"/>
      <c r="F22" s="77" t="s">
        <v>17</v>
      </c>
      <c r="G22" s="80" t="s">
        <v>57</v>
      </c>
      <c r="H22" s="78">
        <v>300</v>
      </c>
      <c r="I22" s="78">
        <v>450</v>
      </c>
      <c r="J22" s="78">
        <v>600</v>
      </c>
      <c r="K22" s="78">
        <v>750</v>
      </c>
      <c r="L22" s="78">
        <v>550</v>
      </c>
      <c r="M22" s="78">
        <v>9</v>
      </c>
      <c r="N22" s="74">
        <f t="shared" si="0"/>
        <v>2659</v>
      </c>
    </row>
    <row r="23" spans="1:1024" s="79" customFormat="1" ht="24.95" customHeight="1" x14ac:dyDescent="0.3">
      <c r="A23" s="74">
        <v>13</v>
      </c>
      <c r="B23" s="75" t="s">
        <v>42</v>
      </c>
      <c r="C23" s="75" t="s">
        <v>43</v>
      </c>
      <c r="D23" s="78">
        <v>2011</v>
      </c>
      <c r="E23" s="76"/>
      <c r="F23" s="77" t="s">
        <v>17</v>
      </c>
      <c r="G23" s="80" t="s">
        <v>57</v>
      </c>
      <c r="H23" s="78">
        <v>300</v>
      </c>
      <c r="I23" s="78">
        <v>450</v>
      </c>
      <c r="J23" s="78">
        <v>600</v>
      </c>
      <c r="K23" s="78">
        <v>750</v>
      </c>
      <c r="L23" s="78">
        <v>500</v>
      </c>
      <c r="M23" s="78">
        <v>13</v>
      </c>
      <c r="N23" s="74">
        <f t="shared" si="0"/>
        <v>2613</v>
      </c>
    </row>
    <row r="24" spans="1:1024" s="79" customFormat="1" ht="24.95" customHeight="1" x14ac:dyDescent="0.3">
      <c r="A24" s="74">
        <v>14</v>
      </c>
      <c r="B24" s="75" t="s">
        <v>32</v>
      </c>
      <c r="C24" s="75" t="s">
        <v>33</v>
      </c>
      <c r="D24" s="78">
        <v>2011</v>
      </c>
      <c r="E24" s="76"/>
      <c r="F24" s="77" t="s">
        <v>17</v>
      </c>
      <c r="G24" s="21" t="s">
        <v>57</v>
      </c>
      <c r="H24" s="78">
        <v>300</v>
      </c>
      <c r="I24" s="78">
        <v>450</v>
      </c>
      <c r="J24" s="78">
        <v>600</v>
      </c>
      <c r="K24" s="78">
        <v>750</v>
      </c>
      <c r="L24" s="78">
        <v>500</v>
      </c>
      <c r="M24" s="78">
        <v>12</v>
      </c>
      <c r="N24" s="74">
        <f t="shared" si="0"/>
        <v>2612</v>
      </c>
    </row>
    <row r="25" spans="1:1024" s="79" customFormat="1" ht="24.95" customHeight="1" x14ac:dyDescent="0.3">
      <c r="A25" s="74">
        <v>15</v>
      </c>
      <c r="B25" s="75" t="s">
        <v>27</v>
      </c>
      <c r="C25" s="75" t="s">
        <v>28</v>
      </c>
      <c r="D25" s="78">
        <v>2010</v>
      </c>
      <c r="E25" s="76">
        <v>595061</v>
      </c>
      <c r="F25" s="77" t="s">
        <v>17</v>
      </c>
      <c r="G25" s="80" t="s">
        <v>24</v>
      </c>
      <c r="H25" s="78">
        <v>300</v>
      </c>
      <c r="I25" s="78">
        <v>450</v>
      </c>
      <c r="J25" s="78">
        <v>600</v>
      </c>
      <c r="K25" s="78">
        <v>750</v>
      </c>
      <c r="L25" s="78">
        <v>450</v>
      </c>
      <c r="M25" s="78">
        <v>16</v>
      </c>
      <c r="N25" s="74">
        <f t="shared" si="0"/>
        <v>2566</v>
      </c>
    </row>
    <row r="26" spans="1:1024" s="79" customFormat="1" ht="24.95" customHeight="1" x14ac:dyDescent="0.3">
      <c r="A26" s="74">
        <v>16</v>
      </c>
      <c r="B26" s="75" t="s">
        <v>36</v>
      </c>
      <c r="C26" s="75" t="s">
        <v>37</v>
      </c>
      <c r="D26" s="78">
        <v>2011</v>
      </c>
      <c r="E26" s="76">
        <v>615496</v>
      </c>
      <c r="F26" s="77" t="s">
        <v>17</v>
      </c>
      <c r="G26" s="80" t="s">
        <v>24</v>
      </c>
      <c r="H26" s="78">
        <v>300</v>
      </c>
      <c r="I26" s="78">
        <v>450</v>
      </c>
      <c r="J26" s="78">
        <v>350</v>
      </c>
      <c r="K26" s="78">
        <v>750</v>
      </c>
      <c r="L26" s="78">
        <v>500</v>
      </c>
      <c r="M26" s="78">
        <v>9</v>
      </c>
      <c r="N26" s="74">
        <f t="shared" si="0"/>
        <v>2359</v>
      </c>
    </row>
    <row r="27" spans="1:1024" s="79" customFormat="1" ht="24.95" customHeight="1" x14ac:dyDescent="0.3">
      <c r="A27" s="74">
        <v>17</v>
      </c>
      <c r="B27" s="75" t="s">
        <v>243</v>
      </c>
      <c r="C27" s="75" t="s">
        <v>244</v>
      </c>
      <c r="D27" s="78"/>
      <c r="E27" s="76"/>
      <c r="F27" s="77"/>
      <c r="G27" s="21" t="s">
        <v>57</v>
      </c>
      <c r="H27" s="78">
        <v>250</v>
      </c>
      <c r="I27" s="78">
        <v>450</v>
      </c>
      <c r="J27" s="78">
        <v>250</v>
      </c>
      <c r="K27" s="78">
        <v>250</v>
      </c>
      <c r="L27" s="78">
        <v>350</v>
      </c>
      <c r="M27" s="78">
        <v>8</v>
      </c>
      <c r="N27" s="74">
        <f t="shared" si="0"/>
        <v>1558</v>
      </c>
    </row>
    <row r="28" spans="1:1024" s="79" customFormat="1" ht="24.95" customHeight="1" x14ac:dyDescent="0.3">
      <c r="A28" s="74">
        <v>18</v>
      </c>
      <c r="B28" s="75" t="s">
        <v>48</v>
      </c>
      <c r="C28" s="75" t="s">
        <v>49</v>
      </c>
      <c r="D28" s="78">
        <v>2011</v>
      </c>
      <c r="E28" s="76">
        <v>636832</v>
      </c>
      <c r="F28" s="77" t="s">
        <v>17</v>
      </c>
      <c r="G28" s="80" t="s">
        <v>24</v>
      </c>
      <c r="H28" s="78">
        <v>100</v>
      </c>
      <c r="I28" s="78">
        <v>100</v>
      </c>
      <c r="J28" s="78">
        <v>200</v>
      </c>
      <c r="K28" s="78">
        <v>250</v>
      </c>
      <c r="L28" s="78">
        <v>300</v>
      </c>
      <c r="M28" s="78">
        <v>9</v>
      </c>
      <c r="N28" s="74">
        <f t="shared" si="0"/>
        <v>959</v>
      </c>
    </row>
    <row r="29" spans="1:1024" s="17" customFormat="1" ht="24.95" customHeight="1" x14ac:dyDescent="0.25">
      <c r="A29" s="11"/>
      <c r="B29" s="20"/>
      <c r="C29" s="18"/>
      <c r="D29" s="14"/>
      <c r="E29" s="18"/>
      <c r="F29" s="14"/>
      <c r="G29" s="21"/>
      <c r="H29" s="15"/>
      <c r="I29" s="15"/>
      <c r="J29" s="15"/>
      <c r="K29" s="15"/>
      <c r="L29" s="15"/>
      <c r="M29" s="15"/>
      <c r="N29" s="16"/>
    </row>
    <row r="30" spans="1:1024" x14ac:dyDescent="0.25">
      <c r="A30" s="47"/>
      <c r="B30" s="47"/>
      <c r="C30" s="47"/>
      <c r="D30" s="27"/>
      <c r="E30" s="27"/>
      <c r="F30" s="28"/>
      <c r="G30" s="47"/>
      <c r="H30" s="47"/>
      <c r="I30" s="47"/>
      <c r="J30" s="47"/>
      <c r="K30" s="47"/>
      <c r="L30" s="47"/>
      <c r="M30" s="47"/>
      <c r="N30" s="48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  <c r="ALR30" s="47"/>
      <c r="ALS30" s="47"/>
      <c r="ALT30" s="47"/>
      <c r="ALU30" s="47"/>
      <c r="ALV30" s="47"/>
      <c r="ALW30" s="47"/>
      <c r="ALX30" s="47"/>
      <c r="ALY30" s="47"/>
      <c r="ALZ30" s="47"/>
      <c r="AMA30" s="47"/>
      <c r="AMB30" s="47"/>
      <c r="AMC30" s="47"/>
      <c r="AMD30" s="47"/>
      <c r="AME30" s="47"/>
      <c r="AMF30" s="47"/>
      <c r="AMG30" s="47"/>
      <c r="AMH30" s="47"/>
      <c r="AMI30" s="47"/>
      <c r="AMJ30" s="47"/>
    </row>
    <row r="31" spans="1:1024" x14ac:dyDescent="0.25">
      <c r="A31" s="47"/>
      <c r="B31" s="47"/>
      <c r="C31" s="47"/>
      <c r="D31" s="27"/>
      <c r="E31" s="27"/>
      <c r="F31" s="28"/>
      <c r="G31" s="47"/>
      <c r="H31" s="47"/>
      <c r="I31" s="47"/>
      <c r="J31" s="47"/>
      <c r="K31" s="47"/>
      <c r="L31" s="47"/>
      <c r="M31" s="47"/>
      <c r="N31" s="48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</row>
    <row r="32" spans="1:1024" ht="18.75" x14ac:dyDescent="0.3">
      <c r="A32" s="47"/>
      <c r="B32" s="73" t="s">
        <v>232</v>
      </c>
      <c r="C32" s="47"/>
      <c r="D32" s="27"/>
      <c r="E32" s="27"/>
      <c r="F32" s="28"/>
      <c r="G32" s="47"/>
      <c r="H32" s="47"/>
      <c r="I32" s="47"/>
      <c r="J32" s="47"/>
      <c r="K32" s="47"/>
      <c r="L32" s="47"/>
      <c r="M32" s="47"/>
      <c r="N32" s="48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</row>
    <row r="33" spans="1:1024" x14ac:dyDescent="0.25">
      <c r="A33" s="47"/>
      <c r="B33" s="47"/>
      <c r="C33" s="47"/>
      <c r="D33" s="27"/>
      <c r="E33" s="27"/>
      <c r="F33" s="28"/>
      <c r="G33" s="47"/>
      <c r="H33" s="47"/>
      <c r="I33" s="47"/>
      <c r="J33" s="47"/>
      <c r="K33" s="47"/>
      <c r="L33" s="47"/>
      <c r="M33" s="47"/>
      <c r="N33" s="48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</row>
    <row r="34" spans="1:1024" ht="15.75" x14ac:dyDescent="0.25">
      <c r="A34" s="47"/>
      <c r="B34" s="42" t="s">
        <v>233</v>
      </c>
      <c r="C34" s="47"/>
      <c r="D34" s="27"/>
      <c r="E34" s="27"/>
      <c r="F34" s="28"/>
      <c r="G34" s="47"/>
      <c r="H34" s="47"/>
      <c r="I34" s="47"/>
      <c r="J34" s="47"/>
      <c r="K34" s="47"/>
      <c r="L34" s="47"/>
      <c r="M34" s="47"/>
      <c r="N34" s="4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  <c r="ALR34" s="47"/>
      <c r="ALS34" s="47"/>
      <c r="ALT34" s="47"/>
      <c r="ALU34" s="47"/>
      <c r="ALV34" s="47"/>
      <c r="ALW34" s="47"/>
      <c r="ALX34" s="47"/>
      <c r="ALY34" s="47"/>
      <c r="ALZ34" s="47"/>
      <c r="AMA34" s="47"/>
      <c r="AMB34" s="47"/>
      <c r="AMC34" s="47"/>
      <c r="AMD34" s="47"/>
      <c r="AME34" s="47"/>
      <c r="AMF34" s="47"/>
      <c r="AMG34" s="47"/>
      <c r="AMH34" s="47"/>
      <c r="AMI34" s="47"/>
      <c r="AMJ34" s="47"/>
    </row>
    <row r="35" spans="1:1024" ht="15.75" x14ac:dyDescent="0.25">
      <c r="A35" s="47"/>
      <c r="B35" s="42"/>
      <c r="C35" s="47"/>
      <c r="D35" s="27"/>
      <c r="E35" s="27"/>
      <c r="F35" s="28"/>
      <c r="G35" s="47"/>
      <c r="H35" s="47"/>
      <c r="I35" s="47"/>
      <c r="J35" s="47"/>
      <c r="K35" s="47"/>
      <c r="L35" s="47"/>
      <c r="M35" s="47"/>
      <c r="N35" s="48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</row>
    <row r="36" spans="1:1024" ht="15.75" x14ac:dyDescent="0.25">
      <c r="A36" s="47"/>
      <c r="B36" s="42" t="s">
        <v>234</v>
      </c>
      <c r="C36" s="47"/>
      <c r="D36" s="27"/>
      <c r="E36" s="27"/>
      <c r="F36" s="28"/>
      <c r="G36" s="47"/>
      <c r="H36" s="47"/>
      <c r="I36" s="47"/>
      <c r="J36" s="47"/>
      <c r="K36" s="47"/>
      <c r="L36" s="47"/>
      <c r="M36" s="47"/>
      <c r="N36" s="48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  <c r="ZT36" s="47"/>
      <c r="ZU36" s="47"/>
      <c r="ZV36" s="47"/>
      <c r="ZW36" s="47"/>
      <c r="ZX36" s="47"/>
      <c r="ZY36" s="47"/>
      <c r="ZZ36" s="47"/>
      <c r="AAA36" s="47"/>
      <c r="AAB36" s="47"/>
      <c r="AAC36" s="47"/>
      <c r="AAD36" s="47"/>
      <c r="AAE36" s="47"/>
      <c r="AAF36" s="47"/>
      <c r="AAG36" s="47"/>
      <c r="AAH36" s="47"/>
      <c r="AAI36" s="47"/>
      <c r="AAJ36" s="47"/>
      <c r="AAK36" s="47"/>
      <c r="AAL36" s="47"/>
      <c r="AAM36" s="47"/>
      <c r="AAN36" s="47"/>
      <c r="AAO36" s="47"/>
      <c r="AAP36" s="47"/>
      <c r="AAQ36" s="47"/>
      <c r="AAR36" s="47"/>
      <c r="AAS36" s="47"/>
      <c r="AAT36" s="47"/>
      <c r="AAU36" s="47"/>
      <c r="AAV36" s="47"/>
      <c r="AAW36" s="47"/>
      <c r="AAX36" s="47"/>
      <c r="AAY36" s="47"/>
      <c r="AAZ36" s="47"/>
      <c r="ABA36" s="47"/>
      <c r="ABB36" s="47"/>
      <c r="ABC36" s="47"/>
      <c r="ABD36" s="47"/>
      <c r="ABE36" s="47"/>
      <c r="ABF36" s="47"/>
      <c r="ABG36" s="47"/>
      <c r="ABH36" s="47"/>
      <c r="ABI36" s="47"/>
      <c r="ABJ36" s="47"/>
      <c r="ABK36" s="47"/>
      <c r="ABL36" s="47"/>
      <c r="ABM36" s="47"/>
      <c r="ABN36" s="47"/>
      <c r="ABO36" s="47"/>
      <c r="ABP36" s="47"/>
      <c r="ABQ36" s="47"/>
      <c r="ABR36" s="47"/>
      <c r="ABS36" s="47"/>
      <c r="ABT36" s="47"/>
      <c r="ABU36" s="47"/>
      <c r="ABV36" s="47"/>
      <c r="ABW36" s="47"/>
      <c r="ABX36" s="47"/>
      <c r="ABY36" s="47"/>
      <c r="ABZ36" s="47"/>
      <c r="ACA36" s="47"/>
      <c r="ACB36" s="47"/>
      <c r="ACC36" s="47"/>
      <c r="ACD36" s="47"/>
      <c r="ACE36" s="47"/>
      <c r="ACF36" s="47"/>
      <c r="ACG36" s="47"/>
      <c r="ACH36" s="47"/>
      <c r="ACI36" s="47"/>
      <c r="ACJ36" s="47"/>
      <c r="ACK36" s="47"/>
      <c r="ACL36" s="47"/>
      <c r="ACM36" s="47"/>
      <c r="ACN36" s="47"/>
      <c r="ACO36" s="47"/>
      <c r="ACP36" s="47"/>
      <c r="ACQ36" s="47"/>
      <c r="ACR36" s="47"/>
      <c r="ACS36" s="47"/>
      <c r="ACT36" s="47"/>
      <c r="ACU36" s="47"/>
      <c r="ACV36" s="47"/>
      <c r="ACW36" s="47"/>
      <c r="ACX36" s="47"/>
      <c r="ACY36" s="47"/>
      <c r="ACZ36" s="47"/>
      <c r="ADA36" s="47"/>
      <c r="ADB36" s="47"/>
      <c r="ADC36" s="47"/>
      <c r="ADD36" s="47"/>
      <c r="ADE36" s="47"/>
      <c r="ADF36" s="47"/>
      <c r="ADG36" s="47"/>
      <c r="ADH36" s="47"/>
      <c r="ADI36" s="47"/>
      <c r="ADJ36" s="47"/>
      <c r="ADK36" s="47"/>
      <c r="ADL36" s="47"/>
      <c r="ADM36" s="47"/>
      <c r="ADN36" s="47"/>
      <c r="ADO36" s="47"/>
      <c r="ADP36" s="47"/>
      <c r="ADQ36" s="47"/>
      <c r="ADR36" s="47"/>
      <c r="ADS36" s="47"/>
      <c r="ADT36" s="47"/>
      <c r="ADU36" s="47"/>
      <c r="ADV36" s="47"/>
      <c r="ADW36" s="47"/>
      <c r="ADX36" s="47"/>
      <c r="ADY36" s="47"/>
      <c r="ADZ36" s="47"/>
      <c r="AEA36" s="47"/>
      <c r="AEB36" s="47"/>
      <c r="AEC36" s="47"/>
      <c r="AED36" s="47"/>
      <c r="AEE36" s="47"/>
      <c r="AEF36" s="47"/>
      <c r="AEG36" s="47"/>
      <c r="AEH36" s="47"/>
      <c r="AEI36" s="47"/>
      <c r="AEJ36" s="47"/>
      <c r="AEK36" s="47"/>
      <c r="AEL36" s="47"/>
      <c r="AEM36" s="47"/>
      <c r="AEN36" s="47"/>
      <c r="AEO36" s="47"/>
      <c r="AEP36" s="47"/>
      <c r="AEQ36" s="47"/>
      <c r="AER36" s="47"/>
      <c r="AES36" s="47"/>
      <c r="AET36" s="47"/>
      <c r="AEU36" s="47"/>
      <c r="AEV36" s="47"/>
      <c r="AEW36" s="47"/>
      <c r="AEX36" s="47"/>
      <c r="AEY36" s="47"/>
      <c r="AEZ36" s="47"/>
      <c r="AFA36" s="47"/>
      <c r="AFB36" s="47"/>
      <c r="AFC36" s="47"/>
      <c r="AFD36" s="47"/>
      <c r="AFE36" s="47"/>
      <c r="AFF36" s="47"/>
      <c r="AFG36" s="47"/>
      <c r="AFH36" s="47"/>
      <c r="AFI36" s="47"/>
      <c r="AFJ36" s="47"/>
      <c r="AFK36" s="47"/>
      <c r="AFL36" s="47"/>
      <c r="AFM36" s="47"/>
      <c r="AFN36" s="47"/>
      <c r="AFO36" s="47"/>
      <c r="AFP36" s="47"/>
      <c r="AFQ36" s="47"/>
      <c r="AFR36" s="47"/>
      <c r="AFS36" s="47"/>
      <c r="AFT36" s="47"/>
      <c r="AFU36" s="47"/>
      <c r="AFV36" s="47"/>
      <c r="AFW36" s="47"/>
      <c r="AFX36" s="47"/>
      <c r="AFY36" s="47"/>
      <c r="AFZ36" s="47"/>
      <c r="AGA36" s="47"/>
      <c r="AGB36" s="47"/>
      <c r="AGC36" s="47"/>
      <c r="AGD36" s="47"/>
      <c r="AGE36" s="47"/>
      <c r="AGF36" s="47"/>
      <c r="AGG36" s="47"/>
      <c r="AGH36" s="47"/>
      <c r="AGI36" s="47"/>
      <c r="AGJ36" s="47"/>
      <c r="AGK36" s="47"/>
      <c r="AGL36" s="47"/>
      <c r="AGM36" s="47"/>
      <c r="AGN36" s="47"/>
      <c r="AGO36" s="47"/>
      <c r="AGP36" s="47"/>
      <c r="AGQ36" s="47"/>
      <c r="AGR36" s="47"/>
      <c r="AGS36" s="47"/>
      <c r="AGT36" s="47"/>
      <c r="AGU36" s="47"/>
      <c r="AGV36" s="47"/>
      <c r="AGW36" s="47"/>
      <c r="AGX36" s="47"/>
      <c r="AGY36" s="47"/>
      <c r="AGZ36" s="47"/>
      <c r="AHA36" s="47"/>
      <c r="AHB36" s="47"/>
      <c r="AHC36" s="47"/>
      <c r="AHD36" s="47"/>
      <c r="AHE36" s="47"/>
      <c r="AHF36" s="47"/>
      <c r="AHG36" s="47"/>
      <c r="AHH36" s="47"/>
      <c r="AHI36" s="47"/>
      <c r="AHJ36" s="47"/>
      <c r="AHK36" s="47"/>
      <c r="AHL36" s="47"/>
      <c r="AHM36" s="47"/>
      <c r="AHN36" s="47"/>
      <c r="AHO36" s="47"/>
      <c r="AHP36" s="47"/>
      <c r="AHQ36" s="47"/>
      <c r="AHR36" s="47"/>
      <c r="AHS36" s="47"/>
      <c r="AHT36" s="47"/>
      <c r="AHU36" s="47"/>
      <c r="AHV36" s="47"/>
      <c r="AHW36" s="47"/>
      <c r="AHX36" s="47"/>
      <c r="AHY36" s="47"/>
      <c r="AHZ36" s="47"/>
      <c r="AIA36" s="47"/>
      <c r="AIB36" s="47"/>
      <c r="AIC36" s="47"/>
      <c r="AID36" s="47"/>
      <c r="AIE36" s="47"/>
      <c r="AIF36" s="47"/>
      <c r="AIG36" s="47"/>
      <c r="AIH36" s="47"/>
      <c r="AII36" s="47"/>
      <c r="AIJ36" s="47"/>
      <c r="AIK36" s="47"/>
      <c r="AIL36" s="47"/>
      <c r="AIM36" s="47"/>
      <c r="AIN36" s="47"/>
      <c r="AIO36" s="47"/>
      <c r="AIP36" s="47"/>
      <c r="AIQ36" s="47"/>
      <c r="AIR36" s="47"/>
      <c r="AIS36" s="47"/>
      <c r="AIT36" s="47"/>
      <c r="AIU36" s="47"/>
      <c r="AIV36" s="47"/>
      <c r="AIW36" s="47"/>
      <c r="AIX36" s="47"/>
      <c r="AIY36" s="47"/>
      <c r="AIZ36" s="47"/>
      <c r="AJA36" s="47"/>
      <c r="AJB36" s="47"/>
      <c r="AJC36" s="47"/>
      <c r="AJD36" s="47"/>
      <c r="AJE36" s="47"/>
      <c r="AJF36" s="47"/>
      <c r="AJG36" s="47"/>
      <c r="AJH36" s="47"/>
      <c r="AJI36" s="47"/>
      <c r="AJJ36" s="47"/>
      <c r="AJK36" s="47"/>
      <c r="AJL36" s="47"/>
      <c r="AJM36" s="47"/>
      <c r="AJN36" s="47"/>
      <c r="AJO36" s="47"/>
      <c r="AJP36" s="47"/>
      <c r="AJQ36" s="47"/>
      <c r="AJR36" s="47"/>
      <c r="AJS36" s="47"/>
      <c r="AJT36" s="47"/>
      <c r="AJU36" s="47"/>
      <c r="AJV36" s="47"/>
      <c r="AJW36" s="47"/>
      <c r="AJX36" s="47"/>
      <c r="AJY36" s="47"/>
      <c r="AJZ36" s="47"/>
      <c r="AKA36" s="47"/>
      <c r="AKB36" s="47"/>
      <c r="AKC36" s="47"/>
      <c r="AKD36" s="47"/>
      <c r="AKE36" s="47"/>
      <c r="AKF36" s="47"/>
      <c r="AKG36" s="47"/>
      <c r="AKH36" s="47"/>
      <c r="AKI36" s="47"/>
      <c r="AKJ36" s="47"/>
      <c r="AKK36" s="47"/>
      <c r="AKL36" s="47"/>
      <c r="AKM36" s="47"/>
      <c r="AKN36" s="47"/>
      <c r="AKO36" s="47"/>
      <c r="AKP36" s="47"/>
      <c r="AKQ36" s="47"/>
      <c r="AKR36" s="47"/>
      <c r="AKS36" s="47"/>
      <c r="AKT36" s="47"/>
      <c r="AKU36" s="47"/>
      <c r="AKV36" s="47"/>
      <c r="AKW36" s="47"/>
      <c r="AKX36" s="47"/>
      <c r="AKY36" s="47"/>
      <c r="AKZ36" s="47"/>
      <c r="ALA36" s="47"/>
      <c r="ALB36" s="47"/>
      <c r="ALC36" s="47"/>
      <c r="ALD36" s="47"/>
      <c r="ALE36" s="47"/>
      <c r="ALF36" s="47"/>
      <c r="ALG36" s="47"/>
      <c r="ALH36" s="47"/>
      <c r="ALI36" s="47"/>
      <c r="ALJ36" s="47"/>
      <c r="ALK36" s="47"/>
      <c r="ALL36" s="47"/>
      <c r="ALM36" s="47"/>
      <c r="ALN36" s="47"/>
      <c r="ALO36" s="47"/>
      <c r="ALP36" s="47"/>
      <c r="ALQ36" s="47"/>
      <c r="ALR36" s="47"/>
      <c r="ALS36" s="47"/>
      <c r="ALT36" s="47"/>
      <c r="ALU36" s="47"/>
      <c r="ALV36" s="47"/>
      <c r="ALW36" s="47"/>
      <c r="ALX36" s="47"/>
      <c r="ALY36" s="47"/>
      <c r="ALZ36" s="47"/>
      <c r="AMA36" s="47"/>
      <c r="AMB36" s="47"/>
      <c r="AMC36" s="47"/>
      <c r="AMD36" s="47"/>
      <c r="AME36" s="47"/>
      <c r="AMF36" s="47"/>
      <c r="AMG36" s="47"/>
      <c r="AMH36" s="47"/>
      <c r="AMI36" s="47"/>
      <c r="AMJ36" s="47"/>
    </row>
    <row r="37" spans="1:1024" x14ac:dyDescent="0.25">
      <c r="A37" s="47"/>
      <c r="B37" s="47"/>
      <c r="C37" s="47"/>
      <c r="D37" s="27"/>
      <c r="E37" s="27"/>
      <c r="F37" s="28"/>
      <c r="G37" s="47"/>
      <c r="H37" s="47"/>
      <c r="I37" s="47"/>
      <c r="J37" s="47"/>
      <c r="K37" s="47"/>
      <c r="L37" s="47"/>
      <c r="M37" s="47"/>
      <c r="N37" s="48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</row>
  </sheetData>
  <sortState ref="A11:N29">
    <sortCondition descending="1" ref="N11:N29"/>
  </sortState>
  <mergeCells count="2">
    <mergeCell ref="C1:G1"/>
    <mergeCell ref="C2:G2"/>
  </mergeCells>
  <printOptions horizontalCentered="1" verticalCentered="1"/>
  <pageMargins left="0.23622047244094491" right="0.23622047244094491" top="0.74803149606299213" bottom="0.74803149606299213" header="0.31496062992125984" footer="0.51181102362204722"/>
  <pageSetup paperSize="8" scale="97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25"/>
  <sheetViews>
    <sheetView workbookViewId="0">
      <selection activeCell="G14" sqref="G14"/>
    </sheetView>
  </sheetViews>
  <sheetFormatPr baseColWidth="10" defaultColWidth="8.85546875" defaultRowHeight="15" x14ac:dyDescent="0.25"/>
  <cols>
    <col min="1" max="1" width="5.140625" style="24" customWidth="1"/>
    <col min="2" max="3" width="24" style="47" customWidth="1"/>
    <col min="4" max="4" width="8.7109375" style="27" customWidth="1"/>
    <col min="5" max="5" width="11.85546875" style="27" customWidth="1"/>
    <col min="6" max="6" width="7.5703125" style="28" hidden="1" customWidth="1"/>
    <col min="7" max="7" width="49.85546875" style="47" customWidth="1"/>
    <col min="8" max="14" width="7.7109375" style="47" customWidth="1"/>
    <col min="15" max="15" width="8.85546875" style="48"/>
    <col min="16" max="1025" width="8.85546875" style="29"/>
  </cols>
  <sheetData>
    <row r="1" spans="1:1025" ht="21" x14ac:dyDescent="0.35">
      <c r="A1" s="47"/>
      <c r="C1" s="82" t="s">
        <v>231</v>
      </c>
      <c r="D1" s="82"/>
      <c r="E1" s="82"/>
      <c r="F1" s="82"/>
      <c r="G1" s="82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</row>
    <row r="2" spans="1:1025" ht="21" x14ac:dyDescent="0.35">
      <c r="A2" s="47"/>
      <c r="C2" s="82" t="s">
        <v>249</v>
      </c>
      <c r="D2" s="82"/>
      <c r="E2" s="82"/>
      <c r="F2" s="82"/>
      <c r="G2" s="8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</row>
    <row r="3" spans="1:1025" x14ac:dyDescent="0.25">
      <c r="A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</row>
    <row r="4" spans="1:1025" x14ac:dyDescent="0.25">
      <c r="A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</row>
    <row r="5" spans="1:1025" x14ac:dyDescent="0.25">
      <c r="A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</row>
    <row r="6" spans="1:1025" x14ac:dyDescent="0.25">
      <c r="A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</row>
    <row r="7" spans="1:1025" x14ac:dyDescent="0.25">
      <c r="A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</row>
    <row r="8" spans="1:1025" ht="15.75" x14ac:dyDescent="0.25">
      <c r="A8" s="47"/>
      <c r="B8" s="72" t="s">
        <v>229</v>
      </c>
      <c r="C8" s="72" t="s">
        <v>235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</row>
    <row r="9" spans="1:1025" x14ac:dyDescent="0.25">
      <c r="A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</row>
    <row r="10" spans="1:1025" s="30" customFormat="1" ht="18" customHeight="1" x14ac:dyDescent="0.25">
      <c r="A10" s="50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/>
      <c r="O10" s="50" t="s">
        <v>14</v>
      </c>
    </row>
    <row r="11" spans="1:1025" s="79" customFormat="1" ht="24.95" customHeight="1" x14ac:dyDescent="0.3">
      <c r="A11" s="74">
        <v>1</v>
      </c>
      <c r="B11" s="75" t="s">
        <v>137</v>
      </c>
      <c r="C11" s="75" t="s">
        <v>224</v>
      </c>
      <c r="D11" s="78">
        <v>2012</v>
      </c>
      <c r="E11" s="76"/>
      <c r="F11" s="77" t="s">
        <v>225</v>
      </c>
      <c r="G11" s="77" t="s">
        <v>24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17</v>
      </c>
      <c r="N11" s="78"/>
      <c r="O11" s="74">
        <f>SUM(H11:M11)</f>
        <v>3017</v>
      </c>
    </row>
    <row r="12" spans="1:1025" s="79" customFormat="1" ht="24.95" customHeight="1" x14ac:dyDescent="0.3">
      <c r="A12" s="74">
        <v>2</v>
      </c>
      <c r="B12" s="75" t="s">
        <v>91</v>
      </c>
      <c r="C12" s="75" t="s">
        <v>92</v>
      </c>
      <c r="D12" s="78">
        <v>2012</v>
      </c>
      <c r="E12" s="76"/>
      <c r="F12" s="77" t="s">
        <v>17</v>
      </c>
      <c r="G12" s="77" t="s">
        <v>93</v>
      </c>
      <c r="H12" s="78">
        <v>300</v>
      </c>
      <c r="I12" s="78">
        <v>450</v>
      </c>
      <c r="J12" s="78">
        <v>600</v>
      </c>
      <c r="K12" s="78">
        <v>750</v>
      </c>
      <c r="L12" s="78">
        <v>500</v>
      </c>
      <c r="M12" s="78">
        <v>17</v>
      </c>
      <c r="N12" s="78"/>
      <c r="O12" s="74">
        <f>SUM(H12:M12)</f>
        <v>2617</v>
      </c>
    </row>
    <row r="13" spans="1:1025" s="79" customFormat="1" ht="24.95" customHeight="1" x14ac:dyDescent="0.3">
      <c r="A13" s="74">
        <v>3</v>
      </c>
      <c r="B13" s="75" t="s">
        <v>89</v>
      </c>
      <c r="C13" s="75" t="s">
        <v>90</v>
      </c>
      <c r="D13" s="78">
        <v>2012</v>
      </c>
      <c r="E13" s="76"/>
      <c r="F13" s="77" t="s">
        <v>17</v>
      </c>
      <c r="G13" s="77" t="s">
        <v>236</v>
      </c>
      <c r="H13" s="78">
        <v>300</v>
      </c>
      <c r="I13" s="78">
        <v>450</v>
      </c>
      <c r="J13" s="78">
        <v>600</v>
      </c>
      <c r="K13" s="78">
        <v>750</v>
      </c>
      <c r="L13" s="78">
        <v>500</v>
      </c>
      <c r="M13" s="78">
        <v>11</v>
      </c>
      <c r="N13" s="78"/>
      <c r="O13" s="74">
        <f>SUM(H13:M13)</f>
        <v>2611</v>
      </c>
    </row>
    <row r="14" spans="1:1025" ht="24.95" customHeight="1" x14ac:dyDescent="0.25">
      <c r="A14" s="31"/>
      <c r="B14" s="40"/>
      <c r="C14" s="40"/>
      <c r="D14" s="19"/>
      <c r="E14" s="19"/>
      <c r="F14" s="32"/>
      <c r="G14" s="19"/>
      <c r="H14" s="33"/>
      <c r="I14" s="33"/>
      <c r="J14" s="33"/>
      <c r="K14" s="33"/>
      <c r="L14" s="33"/>
      <c r="M14" s="33"/>
      <c r="N14" s="33"/>
      <c r="O14" s="36"/>
    </row>
    <row r="15" spans="1:1025" s="34" customFormat="1" ht="24.95" customHeight="1" x14ac:dyDescent="0.25">
      <c r="A15" s="31"/>
      <c r="B15" s="40"/>
      <c r="C15" s="40"/>
      <c r="D15" s="19"/>
      <c r="E15" s="19"/>
      <c r="F15" s="32"/>
      <c r="G15" s="19"/>
      <c r="H15" s="33"/>
      <c r="I15" s="33"/>
      <c r="J15" s="33"/>
      <c r="K15" s="33"/>
      <c r="L15" s="33"/>
      <c r="M15" s="33"/>
      <c r="N15" s="33"/>
      <c r="O15" s="36"/>
    </row>
    <row r="16" spans="1:1025" s="34" customFormat="1" ht="24.95" customHeight="1" x14ac:dyDescent="0.25">
      <c r="A16" s="31"/>
      <c r="B16" s="40"/>
      <c r="C16" s="40"/>
      <c r="D16" s="19"/>
      <c r="E16" s="19"/>
      <c r="F16" s="32"/>
      <c r="G16" s="19"/>
      <c r="H16" s="33"/>
      <c r="I16" s="33"/>
      <c r="J16" s="33"/>
      <c r="K16" s="33"/>
      <c r="L16" s="33"/>
      <c r="M16" s="33"/>
      <c r="N16" s="33"/>
      <c r="O16" s="36"/>
    </row>
    <row r="17" spans="1:1025" s="34" customFormat="1" ht="24.95" customHeight="1" x14ac:dyDescent="0.25">
      <c r="A17" s="31"/>
      <c r="B17" s="40"/>
      <c r="C17" s="40"/>
      <c r="D17" s="19"/>
      <c r="E17" s="19"/>
      <c r="F17" s="32"/>
      <c r="G17" s="19"/>
      <c r="H17" s="33"/>
      <c r="I17" s="33"/>
      <c r="J17" s="33"/>
      <c r="K17" s="33"/>
      <c r="L17" s="33"/>
      <c r="M17" s="33"/>
      <c r="N17" s="33"/>
      <c r="O17" s="36"/>
    </row>
    <row r="18" spans="1:1025" ht="24.95" customHeight="1" x14ac:dyDescent="0.25">
      <c r="O18" s="36"/>
    </row>
    <row r="19" spans="1:1025" x14ac:dyDescent="0.25">
      <c r="A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  <c r="AMK19" s="47"/>
    </row>
    <row r="20" spans="1:1025" x14ac:dyDescent="0.25">
      <c r="A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  <c r="ALL20" s="47"/>
      <c r="ALM20" s="47"/>
      <c r="ALN20" s="47"/>
      <c r="ALO20" s="47"/>
      <c r="ALP20" s="47"/>
      <c r="ALQ20" s="47"/>
      <c r="ALR20" s="47"/>
      <c r="ALS20" s="47"/>
      <c r="ALT20" s="47"/>
      <c r="ALU20" s="47"/>
      <c r="ALV20" s="47"/>
      <c r="ALW20" s="47"/>
      <c r="ALX20" s="47"/>
      <c r="ALY20" s="47"/>
      <c r="ALZ20" s="47"/>
      <c r="AMA20" s="47"/>
      <c r="AMB20" s="47"/>
      <c r="AMC20" s="47"/>
      <c r="AMD20" s="47"/>
      <c r="AME20" s="47"/>
      <c r="AMF20" s="47"/>
      <c r="AMG20" s="47"/>
      <c r="AMH20" s="47"/>
      <c r="AMI20" s="47"/>
      <c r="AMJ20" s="47"/>
      <c r="AMK20" s="47"/>
    </row>
    <row r="21" spans="1:1025" ht="18.75" x14ac:dyDescent="0.3">
      <c r="A21" s="47"/>
      <c r="B21" s="73" t="s">
        <v>232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  <c r="ALL21" s="47"/>
      <c r="ALM21" s="47"/>
      <c r="ALN21" s="47"/>
      <c r="ALO21" s="47"/>
      <c r="ALP21" s="47"/>
      <c r="ALQ21" s="47"/>
      <c r="ALR21" s="47"/>
      <c r="ALS21" s="47"/>
      <c r="ALT21" s="47"/>
      <c r="ALU21" s="47"/>
      <c r="ALV21" s="47"/>
      <c r="ALW21" s="47"/>
      <c r="ALX21" s="47"/>
      <c r="ALY21" s="47"/>
      <c r="ALZ21" s="47"/>
      <c r="AMA21" s="47"/>
      <c r="AMB21" s="47"/>
      <c r="AMC21" s="47"/>
      <c r="AMD21" s="47"/>
      <c r="AME21" s="47"/>
      <c r="AMF21" s="47"/>
      <c r="AMG21" s="47"/>
      <c r="AMH21" s="47"/>
      <c r="AMI21" s="47"/>
      <c r="AMJ21" s="47"/>
      <c r="AMK21" s="47"/>
    </row>
    <row r="22" spans="1:1025" x14ac:dyDescent="0.25">
      <c r="A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</row>
    <row r="23" spans="1:1025" ht="15.75" x14ac:dyDescent="0.25">
      <c r="A23" s="47"/>
      <c r="B23" s="42" t="s">
        <v>233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  <c r="AMK23" s="47"/>
    </row>
    <row r="24" spans="1:1025" ht="15.75" x14ac:dyDescent="0.25">
      <c r="A24" s="47"/>
      <c r="B24" s="42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  <c r="AKU24" s="47"/>
      <c r="AKV24" s="47"/>
      <c r="AKW24" s="47"/>
      <c r="AKX24" s="47"/>
      <c r="AKY24" s="47"/>
      <c r="AKZ24" s="47"/>
      <c r="ALA24" s="47"/>
      <c r="ALB24" s="47"/>
      <c r="ALC24" s="47"/>
      <c r="ALD24" s="47"/>
      <c r="ALE24" s="47"/>
      <c r="ALF24" s="47"/>
      <c r="ALG24" s="47"/>
      <c r="ALH24" s="47"/>
      <c r="ALI24" s="47"/>
      <c r="ALJ24" s="47"/>
      <c r="ALK24" s="47"/>
      <c r="ALL24" s="47"/>
      <c r="ALM24" s="47"/>
      <c r="ALN24" s="47"/>
      <c r="ALO24" s="47"/>
      <c r="ALP24" s="47"/>
      <c r="ALQ24" s="47"/>
      <c r="ALR24" s="47"/>
      <c r="ALS24" s="47"/>
      <c r="ALT24" s="47"/>
      <c r="ALU24" s="47"/>
      <c r="ALV24" s="47"/>
      <c r="ALW24" s="47"/>
      <c r="ALX24" s="47"/>
      <c r="ALY24" s="47"/>
      <c r="ALZ24" s="47"/>
      <c r="AMA24" s="47"/>
      <c r="AMB24" s="47"/>
      <c r="AMC24" s="47"/>
      <c r="AMD24" s="47"/>
      <c r="AME24" s="47"/>
      <c r="AMF24" s="47"/>
      <c r="AMG24" s="47"/>
      <c r="AMH24" s="47"/>
      <c r="AMI24" s="47"/>
      <c r="AMJ24" s="47"/>
      <c r="AMK24" s="47"/>
    </row>
    <row r="25" spans="1:1025" ht="15.75" x14ac:dyDescent="0.25">
      <c r="A25" s="47"/>
      <c r="B25" s="42" t="s">
        <v>234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</row>
  </sheetData>
  <sortState ref="A11:AMK13">
    <sortCondition descending="1" ref="O11:O13"/>
  </sortState>
  <mergeCells count="2">
    <mergeCell ref="C1:G1"/>
    <mergeCell ref="C2:G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2"/>
  <sheetViews>
    <sheetView workbookViewId="0">
      <selection activeCell="C17" sqref="C17"/>
    </sheetView>
  </sheetViews>
  <sheetFormatPr baseColWidth="10" defaultRowHeight="15.75" x14ac:dyDescent="0.25"/>
  <cols>
    <col min="1" max="3" width="21.5703125" style="72" customWidth="1"/>
  </cols>
  <sheetData>
    <row r="1" spans="1:3" ht="31.5" x14ac:dyDescent="0.25">
      <c r="A1" s="71" t="s">
        <v>226</v>
      </c>
      <c r="B1" s="71" t="s">
        <v>226</v>
      </c>
      <c r="C1" s="71" t="s">
        <v>226</v>
      </c>
    </row>
    <row r="2" spans="1:3" ht="31.5" x14ac:dyDescent="0.25">
      <c r="A2" s="71" t="s">
        <v>226</v>
      </c>
      <c r="B2" s="71" t="s">
        <v>226</v>
      </c>
      <c r="C2" s="71" t="s">
        <v>226</v>
      </c>
    </row>
    <row r="3" spans="1:3" ht="31.5" x14ac:dyDescent="0.25">
      <c r="A3" s="71" t="s">
        <v>226</v>
      </c>
      <c r="B3" s="71" t="s">
        <v>226</v>
      </c>
      <c r="C3" s="71" t="s">
        <v>226</v>
      </c>
    </row>
    <row r="4" spans="1:3" ht="31.5" x14ac:dyDescent="0.25">
      <c r="A4" s="71" t="s">
        <v>226</v>
      </c>
      <c r="B4" s="71" t="s">
        <v>226</v>
      </c>
      <c r="C4" s="71" t="s">
        <v>226</v>
      </c>
    </row>
    <row r="5" spans="1:3" ht="31.5" x14ac:dyDescent="0.25">
      <c r="A5" s="71" t="s">
        <v>226</v>
      </c>
      <c r="B5" s="71" t="s">
        <v>226</v>
      </c>
      <c r="C5" s="71" t="s">
        <v>226</v>
      </c>
    </row>
    <row r="6" spans="1:3" ht="31.5" x14ac:dyDescent="0.25">
      <c r="A6" s="71" t="s">
        <v>226</v>
      </c>
      <c r="B6" s="71" t="s">
        <v>226</v>
      </c>
      <c r="C6" s="71" t="s">
        <v>226</v>
      </c>
    </row>
    <row r="7" spans="1:3" ht="31.5" x14ac:dyDescent="0.25">
      <c r="A7" s="71" t="s">
        <v>226</v>
      </c>
      <c r="B7" s="71" t="s">
        <v>226</v>
      </c>
      <c r="C7" s="71" t="s">
        <v>226</v>
      </c>
    </row>
    <row r="8" spans="1:3" ht="31.5" x14ac:dyDescent="0.25">
      <c r="A8" s="71" t="s">
        <v>226</v>
      </c>
      <c r="B8" s="71" t="s">
        <v>226</v>
      </c>
      <c r="C8" s="71" t="s">
        <v>226</v>
      </c>
    </row>
    <row r="9" spans="1:3" ht="31.5" x14ac:dyDescent="0.25">
      <c r="A9" s="71" t="s">
        <v>226</v>
      </c>
      <c r="B9" s="71" t="s">
        <v>226</v>
      </c>
      <c r="C9" s="71" t="s">
        <v>226</v>
      </c>
    </row>
    <row r="10" spans="1:3" ht="31.5" x14ac:dyDescent="0.25">
      <c r="A10" s="71" t="s">
        <v>226</v>
      </c>
      <c r="B10" s="71" t="s">
        <v>226</v>
      </c>
      <c r="C10" s="71" t="s">
        <v>226</v>
      </c>
    </row>
    <row r="11" spans="1:3" ht="31.5" x14ac:dyDescent="0.25">
      <c r="A11" s="71" t="s">
        <v>226</v>
      </c>
      <c r="B11" s="71" t="s">
        <v>226</v>
      </c>
      <c r="C11" s="71" t="s">
        <v>226</v>
      </c>
    </row>
    <row r="12" spans="1:3" ht="31.5" x14ac:dyDescent="0.25">
      <c r="A12" s="71" t="s">
        <v>226</v>
      </c>
      <c r="B12" s="71" t="s">
        <v>226</v>
      </c>
      <c r="C12" s="71" t="s">
        <v>226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MK120"/>
  <sheetViews>
    <sheetView workbookViewId="0">
      <selection activeCell="A4" sqref="A4"/>
    </sheetView>
  </sheetViews>
  <sheetFormatPr baseColWidth="10" defaultRowHeight="15" x14ac:dyDescent="0.25"/>
  <cols>
    <col min="2" max="2" width="36.42578125" customWidth="1"/>
    <col min="6" max="6" width="47.85546875" bestFit="1" customWidth="1"/>
  </cols>
  <sheetData>
    <row r="2" spans="1:14" ht="18.75" x14ac:dyDescent="0.3">
      <c r="A2" s="73" t="s">
        <v>239</v>
      </c>
    </row>
    <row r="3" spans="1:14" s="79" customFormat="1" ht="24.95" customHeight="1" x14ac:dyDescent="0.3">
      <c r="A3" s="74"/>
      <c r="B3" s="75" t="s">
        <v>15</v>
      </c>
      <c r="C3" s="75" t="s">
        <v>16</v>
      </c>
      <c r="D3" s="78">
        <v>2010</v>
      </c>
      <c r="E3" s="76">
        <v>561111</v>
      </c>
      <c r="F3" s="21" t="s">
        <v>18</v>
      </c>
      <c r="G3" s="78"/>
      <c r="H3" s="78"/>
      <c r="I3" s="78"/>
      <c r="J3" s="78"/>
      <c r="K3" s="78"/>
      <c r="L3" s="78"/>
      <c r="M3" s="78"/>
      <c r="N3" s="74"/>
    </row>
    <row r="4" spans="1:14" s="79" customFormat="1" ht="24.95" customHeight="1" x14ac:dyDescent="0.3">
      <c r="A4" s="74"/>
      <c r="B4" s="75" t="s">
        <v>19</v>
      </c>
      <c r="C4" s="75" t="s">
        <v>20</v>
      </c>
      <c r="D4" s="78">
        <v>2010</v>
      </c>
      <c r="E4" s="76">
        <v>624901</v>
      </c>
      <c r="F4" s="21" t="s">
        <v>21</v>
      </c>
      <c r="G4" s="78"/>
      <c r="H4" s="78"/>
      <c r="I4" s="78"/>
      <c r="J4" s="78"/>
      <c r="K4" s="78"/>
      <c r="L4" s="78"/>
      <c r="M4" s="78"/>
      <c r="N4" s="74"/>
    </row>
    <row r="5" spans="1:14" s="79" customFormat="1" ht="24.95" customHeight="1" x14ac:dyDescent="0.3">
      <c r="A5" s="74"/>
      <c r="B5" s="75" t="s">
        <v>29</v>
      </c>
      <c r="C5" s="75" t="s">
        <v>30</v>
      </c>
      <c r="D5" s="78">
        <v>2011</v>
      </c>
      <c r="E5" s="76">
        <v>535176</v>
      </c>
      <c r="F5" s="21" t="s">
        <v>24</v>
      </c>
      <c r="G5" s="78"/>
      <c r="H5" s="78"/>
      <c r="I5" s="78"/>
      <c r="J5" s="78"/>
      <c r="K5" s="78"/>
      <c r="L5" s="78"/>
      <c r="M5" s="78"/>
      <c r="N5" s="74"/>
    </row>
    <row r="6" spans="1:14" s="79" customFormat="1" ht="24.95" customHeight="1" x14ac:dyDescent="0.3">
      <c r="A6" s="74"/>
      <c r="B6" s="75" t="s">
        <v>29</v>
      </c>
      <c r="C6" s="75" t="s">
        <v>31</v>
      </c>
      <c r="D6" s="78">
        <v>2011</v>
      </c>
      <c r="E6" s="76">
        <v>535174</v>
      </c>
      <c r="F6" s="21" t="s">
        <v>24</v>
      </c>
      <c r="G6" s="78"/>
      <c r="H6" s="78"/>
      <c r="I6" s="78"/>
      <c r="J6" s="78"/>
      <c r="K6" s="78"/>
      <c r="L6" s="78"/>
      <c r="M6" s="78"/>
      <c r="N6" s="74"/>
    </row>
    <row r="7" spans="1:14" s="79" customFormat="1" ht="24.95" customHeight="1" x14ac:dyDescent="0.3">
      <c r="A7" s="74"/>
      <c r="B7" s="75" t="s">
        <v>243</v>
      </c>
      <c r="C7" s="75" t="s">
        <v>244</v>
      </c>
      <c r="D7" s="78"/>
      <c r="E7" s="76"/>
      <c r="F7" s="21" t="s">
        <v>57</v>
      </c>
      <c r="G7" s="78"/>
      <c r="H7" s="78"/>
      <c r="I7" s="78"/>
      <c r="J7" s="78"/>
      <c r="K7" s="78"/>
      <c r="L7" s="78"/>
      <c r="M7" s="78"/>
      <c r="N7" s="74"/>
    </row>
    <row r="8" spans="1:14" s="79" customFormat="1" ht="24.95" customHeight="1" x14ac:dyDescent="0.3">
      <c r="A8" s="74"/>
      <c r="B8" s="75" t="s">
        <v>32</v>
      </c>
      <c r="C8" s="75" t="s">
        <v>33</v>
      </c>
      <c r="D8" s="78">
        <v>2011</v>
      </c>
      <c r="E8" s="76"/>
      <c r="F8" s="21" t="s">
        <v>57</v>
      </c>
      <c r="G8" s="78"/>
      <c r="H8" s="78"/>
      <c r="I8" s="78"/>
      <c r="J8" s="78"/>
      <c r="K8" s="78"/>
      <c r="L8" s="78"/>
      <c r="M8" s="78"/>
      <c r="N8" s="74"/>
    </row>
    <row r="9" spans="1:14" s="79" customFormat="1" ht="24.95" customHeight="1" x14ac:dyDescent="0.3">
      <c r="A9" s="74"/>
      <c r="B9" s="75" t="s">
        <v>34</v>
      </c>
      <c r="C9" s="75" t="s">
        <v>35</v>
      </c>
      <c r="D9" s="78">
        <v>2011</v>
      </c>
      <c r="E9" s="76"/>
      <c r="F9" s="21" t="s">
        <v>236</v>
      </c>
      <c r="G9" s="78"/>
      <c r="H9" s="78"/>
      <c r="I9" s="78"/>
      <c r="J9" s="78"/>
      <c r="K9" s="78"/>
      <c r="L9" s="78"/>
      <c r="M9" s="78"/>
      <c r="N9" s="74"/>
    </row>
    <row r="10" spans="1:14" s="79" customFormat="1" ht="24.95" customHeight="1" x14ac:dyDescent="0.3">
      <c r="A10" s="74"/>
      <c r="B10" s="75" t="s">
        <v>237</v>
      </c>
      <c r="C10" s="75" t="s">
        <v>238</v>
      </c>
      <c r="D10" s="78">
        <v>2010</v>
      </c>
      <c r="E10" s="76"/>
      <c r="F10" s="21" t="s">
        <v>24</v>
      </c>
      <c r="G10" s="78"/>
      <c r="H10" s="78"/>
      <c r="I10" s="78"/>
      <c r="J10" s="78"/>
      <c r="K10" s="78"/>
      <c r="L10" s="78"/>
      <c r="M10" s="78"/>
      <c r="N10" s="74"/>
    </row>
    <row r="11" spans="1:14" s="79" customFormat="1" ht="24.95" customHeight="1" x14ac:dyDescent="0.3">
      <c r="A11" s="74"/>
      <c r="B11" s="75" t="s">
        <v>22</v>
      </c>
      <c r="C11" s="75" t="s">
        <v>23</v>
      </c>
      <c r="D11" s="78">
        <v>2010</v>
      </c>
      <c r="E11" s="76">
        <v>549072</v>
      </c>
      <c r="F11" s="21" t="s">
        <v>24</v>
      </c>
      <c r="G11" s="78"/>
      <c r="H11" s="78"/>
      <c r="I11" s="78"/>
      <c r="J11" s="78"/>
      <c r="K11" s="78"/>
      <c r="L11" s="78"/>
      <c r="M11" s="78"/>
      <c r="N11" s="74"/>
    </row>
    <row r="12" spans="1:14" s="79" customFormat="1" ht="24.95" customHeight="1" x14ac:dyDescent="0.3">
      <c r="A12" s="74"/>
      <c r="B12" s="75" t="s">
        <v>240</v>
      </c>
      <c r="C12" s="75" t="s">
        <v>241</v>
      </c>
      <c r="D12" s="78">
        <v>2010</v>
      </c>
      <c r="E12" s="76"/>
      <c r="F12" s="21" t="s">
        <v>24</v>
      </c>
      <c r="G12" s="78"/>
      <c r="H12" s="78"/>
      <c r="I12" s="78"/>
      <c r="J12" s="78"/>
      <c r="K12" s="78"/>
      <c r="L12" s="78"/>
      <c r="M12" s="78"/>
      <c r="N12" s="74"/>
    </row>
    <row r="13" spans="1:14" s="79" customFormat="1" ht="24.95" customHeight="1" x14ac:dyDescent="0.3">
      <c r="A13" s="74"/>
      <c r="B13" s="75" t="s">
        <v>36</v>
      </c>
      <c r="C13" s="75" t="s">
        <v>37</v>
      </c>
      <c r="D13" s="78">
        <v>2011</v>
      </c>
      <c r="E13" s="76">
        <v>615496</v>
      </c>
      <c r="F13" s="21" t="s">
        <v>24</v>
      </c>
      <c r="G13" s="78"/>
      <c r="H13" s="78"/>
      <c r="I13" s="78"/>
      <c r="J13" s="78"/>
      <c r="K13" s="78"/>
      <c r="L13" s="78"/>
      <c r="M13" s="78"/>
      <c r="N13" s="74"/>
    </row>
    <row r="14" spans="1:14" s="79" customFormat="1" ht="24.95" customHeight="1" x14ac:dyDescent="0.3">
      <c r="A14" s="74"/>
      <c r="B14" s="75" t="s">
        <v>25</v>
      </c>
      <c r="C14" s="75" t="s">
        <v>26</v>
      </c>
      <c r="D14" s="78">
        <v>2010</v>
      </c>
      <c r="E14" s="76">
        <v>600308</v>
      </c>
      <c r="F14" s="21" t="s">
        <v>24</v>
      </c>
      <c r="G14" s="78"/>
      <c r="H14" s="78"/>
      <c r="I14" s="78"/>
      <c r="J14" s="78"/>
      <c r="K14" s="78"/>
      <c r="L14" s="78"/>
      <c r="M14" s="78"/>
      <c r="N14" s="74"/>
    </row>
    <row r="15" spans="1:14" s="79" customFormat="1" ht="24.95" customHeight="1" x14ac:dyDescent="0.3">
      <c r="A15" s="74"/>
      <c r="B15" s="75" t="s">
        <v>38</v>
      </c>
      <c r="C15" s="75" t="s">
        <v>39</v>
      </c>
      <c r="D15" s="78">
        <v>2011</v>
      </c>
      <c r="E15" s="76"/>
      <c r="F15" s="21" t="s">
        <v>236</v>
      </c>
      <c r="G15" s="78"/>
      <c r="H15" s="78"/>
      <c r="I15" s="78"/>
      <c r="J15" s="78"/>
      <c r="K15" s="78"/>
      <c r="L15" s="78"/>
      <c r="M15" s="78"/>
      <c r="N15" s="74"/>
    </row>
    <row r="16" spans="1:14" s="79" customFormat="1" ht="24.95" customHeight="1" x14ac:dyDescent="0.3">
      <c r="A16" s="74"/>
      <c r="B16" s="75" t="s">
        <v>40</v>
      </c>
      <c r="C16" s="75" t="s">
        <v>41</v>
      </c>
      <c r="D16" s="78">
        <v>2011</v>
      </c>
      <c r="E16" s="76"/>
      <c r="F16" s="21" t="s">
        <v>57</v>
      </c>
      <c r="G16" s="78"/>
      <c r="H16" s="78"/>
      <c r="I16" s="78"/>
      <c r="J16" s="78"/>
      <c r="K16" s="78"/>
      <c r="L16" s="78"/>
      <c r="M16" s="78"/>
      <c r="N16" s="74"/>
    </row>
    <row r="17" spans="1:15" s="79" customFormat="1" ht="24.95" customHeight="1" x14ac:dyDescent="0.3">
      <c r="A17" s="74"/>
      <c r="B17" s="75" t="s">
        <v>42</v>
      </c>
      <c r="C17" s="75" t="s">
        <v>43</v>
      </c>
      <c r="D17" s="78">
        <v>2011</v>
      </c>
      <c r="E17" s="76"/>
      <c r="F17" s="21" t="s">
        <v>57</v>
      </c>
      <c r="G17" s="78"/>
      <c r="H17" s="78"/>
      <c r="I17" s="78"/>
      <c r="J17" s="78"/>
      <c r="K17" s="78"/>
      <c r="L17" s="78"/>
      <c r="M17" s="78"/>
      <c r="N17" s="74"/>
    </row>
    <row r="18" spans="1:15" s="79" customFormat="1" ht="24.95" customHeight="1" x14ac:dyDescent="0.3">
      <c r="A18" s="74"/>
      <c r="B18" s="75" t="s">
        <v>227</v>
      </c>
      <c r="C18" s="75" t="s">
        <v>242</v>
      </c>
      <c r="D18" s="78">
        <v>2010</v>
      </c>
      <c r="E18" s="76"/>
      <c r="F18" s="21" t="s">
        <v>24</v>
      </c>
      <c r="G18" s="78"/>
      <c r="H18" s="78"/>
      <c r="I18" s="78"/>
      <c r="J18" s="78"/>
      <c r="K18" s="78"/>
      <c r="L18" s="78"/>
      <c r="M18" s="78"/>
      <c r="N18" s="74"/>
    </row>
    <row r="19" spans="1:15" s="79" customFormat="1" ht="24.95" customHeight="1" x14ac:dyDescent="0.3">
      <c r="A19" s="74"/>
      <c r="B19" s="75" t="s">
        <v>44</v>
      </c>
      <c r="C19" s="75" t="s">
        <v>45</v>
      </c>
      <c r="D19" s="78">
        <v>2011</v>
      </c>
      <c r="E19" s="76">
        <v>643422</v>
      </c>
      <c r="F19" s="21" t="s">
        <v>24</v>
      </c>
      <c r="G19" s="78"/>
      <c r="H19" s="78"/>
      <c r="I19" s="78"/>
      <c r="J19" s="78"/>
      <c r="K19" s="78"/>
      <c r="L19" s="78"/>
      <c r="M19" s="78"/>
      <c r="N19" s="74"/>
    </row>
    <row r="20" spans="1:15" s="79" customFormat="1" ht="24.95" customHeight="1" x14ac:dyDescent="0.3">
      <c r="A20" s="74"/>
      <c r="B20" s="75" t="s">
        <v>46</v>
      </c>
      <c r="C20" s="75" t="s">
        <v>47</v>
      </c>
      <c r="D20" s="78">
        <v>2011</v>
      </c>
      <c r="E20" s="76"/>
      <c r="F20" s="21" t="s">
        <v>57</v>
      </c>
      <c r="G20" s="78"/>
      <c r="H20" s="78"/>
      <c r="I20" s="78"/>
      <c r="J20" s="78"/>
      <c r="K20" s="78"/>
      <c r="L20" s="78"/>
      <c r="M20" s="78"/>
      <c r="N20" s="74"/>
    </row>
    <row r="21" spans="1:15" s="79" customFormat="1" ht="24.95" customHeight="1" x14ac:dyDescent="0.3">
      <c r="A21" s="74"/>
      <c r="B21" s="75" t="s">
        <v>48</v>
      </c>
      <c r="C21" s="75" t="s">
        <v>49</v>
      </c>
      <c r="D21" s="78">
        <v>2011</v>
      </c>
      <c r="E21" s="76">
        <v>636832</v>
      </c>
      <c r="F21" s="21" t="s">
        <v>24</v>
      </c>
      <c r="G21" s="78"/>
      <c r="H21" s="78"/>
      <c r="I21" s="78"/>
      <c r="J21" s="78"/>
      <c r="K21" s="78"/>
      <c r="L21" s="78"/>
      <c r="M21" s="78"/>
      <c r="N21" s="74"/>
    </row>
    <row r="22" spans="1:15" s="79" customFormat="1" ht="24.95" customHeight="1" x14ac:dyDescent="0.3">
      <c r="A22" s="74"/>
      <c r="B22" s="75" t="s">
        <v>27</v>
      </c>
      <c r="C22" s="75" t="s">
        <v>28</v>
      </c>
      <c r="D22" s="78">
        <v>2010</v>
      </c>
      <c r="E22" s="76">
        <v>595061</v>
      </c>
      <c r="F22" s="21" t="s">
        <v>24</v>
      </c>
      <c r="G22" s="78"/>
      <c r="H22" s="78"/>
      <c r="I22" s="78"/>
      <c r="J22" s="78"/>
      <c r="K22" s="78"/>
      <c r="L22" s="78"/>
      <c r="M22" s="78"/>
      <c r="N22" s="74"/>
    </row>
    <row r="23" spans="1:15" s="79" customFormat="1" ht="24.95" customHeight="1" x14ac:dyDescent="0.3">
      <c r="A23" s="74"/>
      <c r="B23" s="75" t="s">
        <v>50</v>
      </c>
      <c r="C23" s="75" t="s">
        <v>51</v>
      </c>
      <c r="D23" s="78">
        <v>2012</v>
      </c>
      <c r="E23" s="76"/>
      <c r="F23" s="21" t="s">
        <v>57</v>
      </c>
      <c r="G23" s="78"/>
      <c r="H23" s="78"/>
      <c r="I23" s="78"/>
      <c r="J23" s="78"/>
      <c r="K23" s="78"/>
      <c r="L23" s="78"/>
      <c r="M23" s="78"/>
      <c r="N23" s="74"/>
    </row>
    <row r="24" spans="1:15" s="79" customFormat="1" ht="24.95" customHeight="1" x14ac:dyDescent="0.3">
      <c r="A24" s="74"/>
      <c r="B24" s="75" t="s">
        <v>52</v>
      </c>
      <c r="C24" s="75" t="s">
        <v>51</v>
      </c>
      <c r="D24" s="78">
        <v>2012</v>
      </c>
      <c r="E24" s="76">
        <v>631221</v>
      </c>
      <c r="F24" s="21" t="s">
        <v>24</v>
      </c>
      <c r="G24" s="78"/>
      <c r="H24" s="78"/>
      <c r="I24" s="78"/>
      <c r="J24" s="78"/>
      <c r="K24" s="78"/>
      <c r="L24" s="78"/>
      <c r="M24" s="78"/>
      <c r="N24" s="74"/>
    </row>
    <row r="25" spans="1:15" s="79" customFormat="1" ht="24.95" customHeight="1" x14ac:dyDescent="0.3">
      <c r="A25" s="74"/>
      <c r="B25" s="75" t="s">
        <v>55</v>
      </c>
      <c r="C25" s="75" t="s">
        <v>56</v>
      </c>
      <c r="D25" s="78">
        <v>2012</v>
      </c>
      <c r="E25" s="76"/>
      <c r="F25" s="21" t="s">
        <v>57</v>
      </c>
      <c r="G25" s="78"/>
      <c r="H25" s="78"/>
      <c r="I25" s="78"/>
      <c r="J25" s="78"/>
      <c r="K25" s="78"/>
      <c r="L25" s="78"/>
      <c r="M25" s="78"/>
      <c r="N25" s="74"/>
    </row>
    <row r="26" spans="1:15" s="79" customFormat="1" ht="24.95" customHeight="1" x14ac:dyDescent="0.3">
      <c r="A26" s="74"/>
      <c r="B26" s="75" t="s">
        <v>40</v>
      </c>
      <c r="C26" s="75" t="s">
        <v>53</v>
      </c>
      <c r="D26" s="78">
        <v>2013</v>
      </c>
      <c r="E26" s="76"/>
      <c r="F26" s="21" t="s">
        <v>57</v>
      </c>
      <c r="G26" s="78"/>
      <c r="H26" s="78"/>
      <c r="I26" s="78"/>
      <c r="J26" s="78"/>
      <c r="K26" s="78"/>
      <c r="L26" s="78"/>
      <c r="M26" s="78"/>
      <c r="N26" s="74"/>
    </row>
    <row r="27" spans="1:15" s="79" customFormat="1" ht="24.95" customHeight="1" x14ac:dyDescent="0.3">
      <c r="A27" s="74"/>
      <c r="B27" s="75" t="s">
        <v>42</v>
      </c>
      <c r="C27" s="75" t="s">
        <v>54</v>
      </c>
      <c r="D27" s="78">
        <v>2013</v>
      </c>
      <c r="E27" s="76"/>
      <c r="F27" s="21" t="s">
        <v>57</v>
      </c>
      <c r="G27" s="78"/>
      <c r="H27" s="78"/>
      <c r="I27" s="78"/>
      <c r="J27" s="78"/>
      <c r="K27" s="78"/>
      <c r="L27" s="78"/>
      <c r="M27" s="78"/>
      <c r="N27" s="74"/>
    </row>
    <row r="28" spans="1:15" s="79" customFormat="1" ht="24.95" customHeight="1" x14ac:dyDescent="0.3">
      <c r="A28" s="74"/>
      <c r="B28" s="75" t="s">
        <v>227</v>
      </c>
      <c r="C28" s="75" t="s">
        <v>228</v>
      </c>
      <c r="D28" s="78">
        <v>2013</v>
      </c>
      <c r="E28" s="76"/>
      <c r="F28" s="21" t="s">
        <v>24</v>
      </c>
      <c r="G28" s="78"/>
      <c r="H28" s="78"/>
      <c r="I28" s="78"/>
      <c r="J28" s="78"/>
      <c r="K28" s="78"/>
      <c r="L28" s="78"/>
      <c r="M28" s="78"/>
      <c r="N28" s="74"/>
    </row>
    <row r="30" spans="1:15" ht="18.75" x14ac:dyDescent="0.3">
      <c r="A30" s="73" t="s">
        <v>245</v>
      </c>
    </row>
    <row r="31" spans="1:15" s="79" customFormat="1" ht="24.95" customHeight="1" x14ac:dyDescent="0.3">
      <c r="A31" s="74"/>
      <c r="B31" s="75" t="s">
        <v>58</v>
      </c>
      <c r="C31" s="75" t="s">
        <v>59</v>
      </c>
      <c r="D31" s="78">
        <v>2010</v>
      </c>
      <c r="E31" s="76">
        <v>623357</v>
      </c>
      <c r="F31" s="21" t="s">
        <v>21</v>
      </c>
      <c r="G31" s="21"/>
      <c r="H31" s="78"/>
      <c r="I31" s="78"/>
      <c r="J31" s="78"/>
      <c r="K31" s="78"/>
      <c r="L31" s="78"/>
      <c r="M31" s="78"/>
      <c r="N31" s="78"/>
      <c r="O31" s="74"/>
    </row>
    <row r="32" spans="1:15" s="79" customFormat="1" ht="24.95" customHeight="1" x14ac:dyDescent="0.3">
      <c r="A32" s="74"/>
      <c r="B32" s="75" t="s">
        <v>75</v>
      </c>
      <c r="C32" s="75" t="s">
        <v>76</v>
      </c>
      <c r="D32" s="78">
        <v>2011</v>
      </c>
      <c r="E32" s="76">
        <v>638452</v>
      </c>
      <c r="F32" s="21" t="s">
        <v>24</v>
      </c>
      <c r="G32" s="21"/>
      <c r="H32" s="78"/>
      <c r="I32" s="78"/>
      <c r="J32" s="78"/>
      <c r="K32" s="78"/>
      <c r="L32" s="78"/>
      <c r="M32" s="78"/>
      <c r="N32" s="78"/>
      <c r="O32" s="74"/>
    </row>
    <row r="33" spans="1:15" s="79" customFormat="1" ht="24.95" customHeight="1" x14ac:dyDescent="0.3">
      <c r="A33" s="74"/>
      <c r="B33" s="75" t="s">
        <v>77</v>
      </c>
      <c r="C33" s="75" t="s">
        <v>78</v>
      </c>
      <c r="D33" s="78">
        <v>2011</v>
      </c>
      <c r="E33" s="76"/>
      <c r="F33" s="21" t="s">
        <v>57</v>
      </c>
      <c r="G33" s="21"/>
      <c r="H33" s="78"/>
      <c r="I33" s="78"/>
      <c r="J33" s="78"/>
      <c r="K33" s="78"/>
      <c r="L33" s="78"/>
      <c r="M33" s="78"/>
      <c r="N33" s="78"/>
      <c r="O33" s="74"/>
    </row>
    <row r="34" spans="1:15" s="79" customFormat="1" ht="24.95" customHeight="1" x14ac:dyDescent="0.3">
      <c r="A34" s="74"/>
      <c r="B34" s="75" t="s">
        <v>60</v>
      </c>
      <c r="C34" s="75" t="s">
        <v>61</v>
      </c>
      <c r="D34" s="78">
        <v>2010</v>
      </c>
      <c r="E34" s="76"/>
      <c r="F34" s="21" t="s">
        <v>57</v>
      </c>
      <c r="G34" s="21"/>
      <c r="H34" s="78"/>
      <c r="I34" s="78"/>
      <c r="J34" s="78"/>
      <c r="K34" s="78"/>
      <c r="L34" s="78"/>
      <c r="M34" s="78"/>
      <c r="N34" s="78"/>
      <c r="O34" s="74"/>
    </row>
    <row r="35" spans="1:15" s="79" customFormat="1" ht="24.95" customHeight="1" x14ac:dyDescent="0.3">
      <c r="A35" s="74"/>
      <c r="B35" s="75" t="s">
        <v>62</v>
      </c>
      <c r="C35" s="75" t="s">
        <v>63</v>
      </c>
      <c r="D35" s="78">
        <v>2010</v>
      </c>
      <c r="E35" s="76">
        <v>585871</v>
      </c>
      <c r="F35" s="21" t="s">
        <v>64</v>
      </c>
      <c r="G35" s="21"/>
      <c r="H35" s="78"/>
      <c r="I35" s="78"/>
      <c r="J35" s="78"/>
      <c r="K35" s="78"/>
      <c r="L35" s="78"/>
      <c r="M35" s="78"/>
      <c r="N35" s="78"/>
      <c r="O35" s="74"/>
    </row>
    <row r="36" spans="1:15" s="79" customFormat="1" ht="24.95" customHeight="1" x14ac:dyDescent="0.3">
      <c r="A36" s="74"/>
      <c r="B36" s="75" t="s">
        <v>65</v>
      </c>
      <c r="C36" s="75" t="s">
        <v>66</v>
      </c>
      <c r="D36" s="78">
        <v>2010</v>
      </c>
      <c r="E36" s="76">
        <v>636865</v>
      </c>
      <c r="F36" s="21" t="s">
        <v>24</v>
      </c>
      <c r="G36" s="21"/>
      <c r="H36" s="78"/>
      <c r="I36" s="78"/>
      <c r="J36" s="78"/>
      <c r="K36" s="78"/>
      <c r="L36" s="78"/>
      <c r="M36" s="78"/>
      <c r="N36" s="78"/>
      <c r="O36" s="74"/>
    </row>
    <row r="37" spans="1:15" s="79" customFormat="1" ht="24.95" customHeight="1" x14ac:dyDescent="0.3">
      <c r="A37" s="74"/>
      <c r="B37" s="75" t="s">
        <v>79</v>
      </c>
      <c r="C37" s="75" t="s">
        <v>80</v>
      </c>
      <c r="D37" s="78">
        <v>2011</v>
      </c>
      <c r="E37" s="76">
        <v>596408</v>
      </c>
      <c r="F37" s="21" t="s">
        <v>21</v>
      </c>
      <c r="G37" s="21"/>
      <c r="H37" s="78"/>
      <c r="I37" s="78"/>
      <c r="J37" s="78"/>
      <c r="K37" s="78"/>
      <c r="L37" s="78"/>
      <c r="M37" s="78"/>
      <c r="N37" s="78"/>
      <c r="O37" s="74"/>
    </row>
    <row r="38" spans="1:15" s="79" customFormat="1" ht="24.95" customHeight="1" x14ac:dyDescent="0.3">
      <c r="A38" s="74"/>
      <c r="B38" s="75" t="s">
        <v>81</v>
      </c>
      <c r="C38" s="75" t="s">
        <v>82</v>
      </c>
      <c r="D38" s="78">
        <v>2011</v>
      </c>
      <c r="E38" s="76">
        <v>547425</v>
      </c>
      <c r="F38" s="21" t="s">
        <v>24</v>
      </c>
      <c r="G38" s="21"/>
      <c r="H38" s="78"/>
      <c r="I38" s="78"/>
      <c r="J38" s="78"/>
      <c r="K38" s="78"/>
      <c r="L38" s="78"/>
      <c r="M38" s="78"/>
      <c r="N38" s="78"/>
      <c r="O38" s="74"/>
    </row>
    <row r="39" spans="1:15" s="79" customFormat="1" ht="24.95" customHeight="1" x14ac:dyDescent="0.3">
      <c r="A39" s="74"/>
      <c r="B39" s="75" t="s">
        <v>83</v>
      </c>
      <c r="C39" s="75" t="s">
        <v>70</v>
      </c>
      <c r="D39" s="78">
        <v>2011</v>
      </c>
      <c r="E39" s="76">
        <v>636890</v>
      </c>
      <c r="F39" s="21" t="s">
        <v>18</v>
      </c>
      <c r="G39" s="21"/>
      <c r="H39" s="78"/>
      <c r="I39" s="78"/>
      <c r="J39" s="78"/>
      <c r="K39" s="78"/>
      <c r="L39" s="78"/>
      <c r="M39" s="78"/>
      <c r="N39" s="78"/>
      <c r="O39" s="74"/>
    </row>
    <row r="40" spans="1:15" s="79" customFormat="1" ht="24.95" customHeight="1" x14ac:dyDescent="0.3">
      <c r="A40" s="74"/>
      <c r="B40" s="75" t="s">
        <v>67</v>
      </c>
      <c r="C40" s="75" t="s">
        <v>68</v>
      </c>
      <c r="D40" s="78">
        <v>2010</v>
      </c>
      <c r="E40" s="76">
        <v>552605</v>
      </c>
      <c r="F40" s="21" t="s">
        <v>24</v>
      </c>
      <c r="G40" s="21"/>
      <c r="H40" s="78"/>
      <c r="I40" s="78"/>
      <c r="J40" s="78"/>
      <c r="K40" s="78"/>
      <c r="L40" s="78"/>
      <c r="M40" s="78"/>
      <c r="N40" s="78"/>
      <c r="O40" s="74"/>
    </row>
    <row r="41" spans="1:15" s="79" customFormat="1" ht="24.95" customHeight="1" x14ac:dyDescent="0.3">
      <c r="A41" s="74"/>
      <c r="B41" s="75" t="s">
        <v>69</v>
      </c>
      <c r="C41" s="75" t="s">
        <v>70</v>
      </c>
      <c r="D41" s="78">
        <v>2010</v>
      </c>
      <c r="E41" s="76"/>
      <c r="F41" s="21" t="s">
        <v>248</v>
      </c>
      <c r="G41" s="21"/>
      <c r="H41" s="78"/>
      <c r="I41" s="78"/>
      <c r="J41" s="78"/>
      <c r="K41" s="78"/>
      <c r="L41" s="78"/>
      <c r="M41" s="78"/>
      <c r="N41" s="78"/>
      <c r="O41" s="74"/>
    </row>
    <row r="42" spans="1:15" s="79" customFormat="1" ht="24.95" customHeight="1" x14ac:dyDescent="0.3">
      <c r="A42" s="74"/>
      <c r="B42" s="75" t="s">
        <v>71</v>
      </c>
      <c r="C42" s="75" t="s">
        <v>72</v>
      </c>
      <c r="D42" s="78">
        <v>2010</v>
      </c>
      <c r="E42" s="76"/>
      <c r="F42" s="21" t="s">
        <v>57</v>
      </c>
      <c r="G42" s="21"/>
      <c r="H42" s="78"/>
      <c r="I42" s="78"/>
      <c r="J42" s="78"/>
      <c r="K42" s="78"/>
      <c r="L42" s="78"/>
      <c r="M42" s="78"/>
      <c r="N42" s="78"/>
      <c r="O42" s="74"/>
    </row>
    <row r="43" spans="1:15" s="79" customFormat="1" ht="24.95" customHeight="1" x14ac:dyDescent="0.3">
      <c r="A43" s="74"/>
      <c r="B43" s="75" t="s">
        <v>73</v>
      </c>
      <c r="C43" s="75" t="s">
        <v>74</v>
      </c>
      <c r="D43" s="78">
        <v>2010</v>
      </c>
      <c r="E43" s="76">
        <v>610328</v>
      </c>
      <c r="F43" s="21" t="s">
        <v>24</v>
      </c>
      <c r="G43" s="21"/>
      <c r="H43" s="78"/>
      <c r="I43" s="78"/>
      <c r="J43" s="78"/>
      <c r="K43" s="78"/>
      <c r="L43" s="78"/>
      <c r="M43" s="78"/>
      <c r="N43" s="78"/>
      <c r="O43" s="74"/>
    </row>
    <row r="44" spans="1:15" s="79" customFormat="1" ht="24.95" customHeight="1" x14ac:dyDescent="0.3">
      <c r="A44" s="74"/>
      <c r="B44" s="75" t="s">
        <v>84</v>
      </c>
      <c r="C44" s="75" t="s">
        <v>85</v>
      </c>
      <c r="D44" s="78">
        <v>2011</v>
      </c>
      <c r="E44" s="76">
        <v>539278</v>
      </c>
      <c r="F44" s="21" t="s">
        <v>24</v>
      </c>
      <c r="G44" s="21"/>
      <c r="H44" s="78"/>
      <c r="I44" s="78"/>
      <c r="J44" s="78"/>
      <c r="K44" s="78"/>
      <c r="L44" s="78"/>
      <c r="M44" s="78"/>
      <c r="N44" s="78"/>
      <c r="O44" s="74"/>
    </row>
    <row r="45" spans="1:15" s="79" customFormat="1" ht="24.95" customHeight="1" x14ac:dyDescent="0.3">
      <c r="A45" s="74"/>
      <c r="B45" s="75" t="s">
        <v>246</v>
      </c>
      <c r="C45" s="75" t="s">
        <v>247</v>
      </c>
      <c r="D45" s="78"/>
      <c r="E45" s="76"/>
      <c r="F45" s="21" t="s">
        <v>57</v>
      </c>
      <c r="G45" s="21"/>
      <c r="H45" s="78"/>
      <c r="I45" s="78"/>
      <c r="J45" s="78"/>
      <c r="K45" s="78"/>
      <c r="L45" s="78"/>
      <c r="M45" s="78"/>
      <c r="N45" s="78"/>
      <c r="O45" s="74"/>
    </row>
    <row r="46" spans="1:15" s="79" customFormat="1" ht="24.95" customHeight="1" x14ac:dyDescent="0.3">
      <c r="A46" s="74"/>
      <c r="B46" s="75" t="s">
        <v>86</v>
      </c>
      <c r="C46" s="75" t="s">
        <v>87</v>
      </c>
      <c r="D46" s="78">
        <v>2011</v>
      </c>
      <c r="E46" s="76">
        <v>602584</v>
      </c>
      <c r="F46" s="21" t="s">
        <v>88</v>
      </c>
      <c r="G46" s="21"/>
      <c r="H46" s="78"/>
      <c r="I46" s="78"/>
      <c r="J46" s="78"/>
      <c r="K46" s="78"/>
      <c r="L46" s="78"/>
      <c r="M46" s="78"/>
      <c r="N46" s="78"/>
      <c r="O46" s="74"/>
    </row>
    <row r="47" spans="1:15" s="79" customFormat="1" ht="24.95" customHeight="1" x14ac:dyDescent="0.3">
      <c r="A47" s="74"/>
      <c r="B47" s="75" t="s">
        <v>137</v>
      </c>
      <c r="C47" s="75" t="s">
        <v>224</v>
      </c>
      <c r="D47" s="78">
        <v>2012</v>
      </c>
      <c r="E47" s="76"/>
      <c r="F47" s="21" t="s">
        <v>24</v>
      </c>
      <c r="G47" s="77"/>
      <c r="H47" s="78"/>
      <c r="I47" s="78"/>
      <c r="J47" s="78"/>
      <c r="K47" s="78"/>
      <c r="L47" s="78"/>
      <c r="M47" s="78"/>
      <c r="N47" s="78"/>
      <c r="O47" s="74"/>
    </row>
    <row r="48" spans="1:15" s="79" customFormat="1" ht="24.95" customHeight="1" x14ac:dyDescent="0.3">
      <c r="A48" s="74"/>
      <c r="B48" s="75" t="s">
        <v>89</v>
      </c>
      <c r="C48" s="75" t="s">
        <v>90</v>
      </c>
      <c r="D48" s="78">
        <v>2012</v>
      </c>
      <c r="E48" s="76"/>
      <c r="F48" s="21" t="s">
        <v>236</v>
      </c>
      <c r="G48" s="77"/>
      <c r="H48" s="78"/>
      <c r="I48" s="78"/>
      <c r="J48" s="78"/>
      <c r="K48" s="78"/>
      <c r="L48" s="78"/>
      <c r="M48" s="78"/>
      <c r="N48" s="78"/>
      <c r="O48" s="74"/>
    </row>
    <row r="49" spans="1:15" s="79" customFormat="1" ht="24.95" customHeight="1" x14ac:dyDescent="0.3">
      <c r="A49" s="74"/>
      <c r="B49" s="75" t="s">
        <v>91</v>
      </c>
      <c r="C49" s="75" t="s">
        <v>92</v>
      </c>
      <c r="D49" s="78">
        <v>2012</v>
      </c>
      <c r="E49" s="76"/>
      <c r="F49" s="21" t="s">
        <v>93</v>
      </c>
      <c r="G49" s="77"/>
      <c r="H49" s="78"/>
      <c r="I49" s="78"/>
      <c r="J49" s="78"/>
      <c r="K49" s="78"/>
      <c r="L49" s="78"/>
      <c r="M49" s="78"/>
      <c r="N49" s="78"/>
      <c r="O49" s="74"/>
    </row>
    <row r="51" spans="1:15" ht="18.75" x14ac:dyDescent="0.3">
      <c r="A51" s="73" t="s">
        <v>250</v>
      </c>
    </row>
    <row r="52" spans="1:15" s="79" customFormat="1" ht="24.95" customHeight="1" x14ac:dyDescent="0.3">
      <c r="A52" s="74"/>
      <c r="B52" s="75" t="s">
        <v>58</v>
      </c>
      <c r="C52" s="75" t="s">
        <v>33</v>
      </c>
      <c r="D52" s="78">
        <v>2008</v>
      </c>
      <c r="E52" s="76">
        <v>596021</v>
      </c>
      <c r="F52" s="21" t="s">
        <v>21</v>
      </c>
      <c r="G52" s="21"/>
      <c r="H52" s="78"/>
      <c r="I52" s="78"/>
      <c r="J52" s="78"/>
      <c r="K52" s="78"/>
      <c r="L52" s="78"/>
      <c r="M52" s="78"/>
      <c r="N52" s="78"/>
      <c r="O52" s="74"/>
    </row>
    <row r="53" spans="1:15" s="79" customFormat="1" ht="24.95" customHeight="1" x14ac:dyDescent="0.3">
      <c r="A53" s="74"/>
      <c r="B53" s="75" t="s">
        <v>102</v>
      </c>
      <c r="C53" s="75" t="s">
        <v>103</v>
      </c>
      <c r="D53" s="78">
        <v>2009</v>
      </c>
      <c r="E53" s="76">
        <v>631219</v>
      </c>
      <c r="F53" s="21" t="s">
        <v>24</v>
      </c>
      <c r="G53" s="21"/>
      <c r="H53" s="78"/>
      <c r="I53" s="78"/>
      <c r="J53" s="78"/>
      <c r="K53" s="78"/>
      <c r="L53" s="78"/>
      <c r="M53" s="78"/>
      <c r="N53" s="78"/>
      <c r="O53" s="74"/>
    </row>
    <row r="54" spans="1:15" s="79" customFormat="1" ht="24.95" customHeight="1" x14ac:dyDescent="0.3">
      <c r="A54" s="74"/>
      <c r="B54" s="75" t="s">
        <v>104</v>
      </c>
      <c r="C54" s="75" t="s">
        <v>105</v>
      </c>
      <c r="D54" s="78">
        <v>2009</v>
      </c>
      <c r="E54" s="76">
        <v>552818</v>
      </c>
      <c r="F54" s="21" t="s">
        <v>88</v>
      </c>
      <c r="G54" s="21"/>
      <c r="H54" s="78"/>
      <c r="I54" s="78"/>
      <c r="J54" s="78"/>
      <c r="K54" s="78"/>
      <c r="L54" s="78"/>
      <c r="M54" s="78"/>
      <c r="N54" s="78"/>
      <c r="O54" s="74"/>
    </row>
    <row r="55" spans="1:15" s="79" customFormat="1" ht="24.95" customHeight="1" x14ac:dyDescent="0.3">
      <c r="A55" s="74"/>
      <c r="B55" s="75" t="s">
        <v>106</v>
      </c>
      <c r="C55" s="75" t="s">
        <v>107</v>
      </c>
      <c r="D55" s="78">
        <v>2009</v>
      </c>
      <c r="E55" s="76">
        <v>559799</v>
      </c>
      <c r="F55" s="21" t="s">
        <v>108</v>
      </c>
      <c r="G55" s="21"/>
      <c r="H55" s="78"/>
      <c r="I55" s="78"/>
      <c r="J55" s="78"/>
      <c r="K55" s="78"/>
      <c r="L55" s="78"/>
      <c r="M55" s="78"/>
      <c r="N55" s="78"/>
      <c r="O55" s="74"/>
    </row>
    <row r="56" spans="1:15" s="79" customFormat="1" ht="24.95" customHeight="1" x14ac:dyDescent="0.3">
      <c r="A56" s="74"/>
      <c r="B56" s="75" t="s">
        <v>94</v>
      </c>
      <c r="C56" s="75" t="s">
        <v>95</v>
      </c>
      <c r="D56" s="78">
        <v>2008</v>
      </c>
      <c r="E56" s="76">
        <v>636251</v>
      </c>
      <c r="F56" s="21" t="s">
        <v>24</v>
      </c>
      <c r="G56" s="21"/>
      <c r="H56" s="78"/>
      <c r="I56" s="78"/>
      <c r="J56" s="78"/>
      <c r="K56" s="78"/>
      <c r="L56" s="78"/>
      <c r="M56" s="78"/>
      <c r="N56" s="78"/>
      <c r="O56" s="74"/>
    </row>
    <row r="57" spans="1:15" s="79" customFormat="1" ht="24.95" customHeight="1" x14ac:dyDescent="0.3">
      <c r="A57" s="74"/>
      <c r="B57" s="75" t="s">
        <v>62</v>
      </c>
      <c r="C57" s="75" t="s">
        <v>96</v>
      </c>
      <c r="D57" s="78">
        <v>2008</v>
      </c>
      <c r="E57" s="76">
        <v>514719</v>
      </c>
      <c r="F57" s="21" t="s">
        <v>64</v>
      </c>
      <c r="G57" s="21"/>
      <c r="H57" s="78"/>
      <c r="I57" s="78"/>
      <c r="J57" s="78"/>
      <c r="K57" s="78"/>
      <c r="L57" s="78"/>
      <c r="M57" s="78"/>
      <c r="N57" s="78"/>
      <c r="O57" s="74"/>
    </row>
    <row r="58" spans="1:15" s="79" customFormat="1" ht="24.95" customHeight="1" x14ac:dyDescent="0.3">
      <c r="A58" s="74"/>
      <c r="B58" s="75" t="s">
        <v>29</v>
      </c>
      <c r="C58" s="75" t="s">
        <v>109</v>
      </c>
      <c r="D58" s="78">
        <v>2009</v>
      </c>
      <c r="E58" s="76">
        <v>482230</v>
      </c>
      <c r="F58" s="21" t="s">
        <v>24</v>
      </c>
      <c r="G58" s="21"/>
      <c r="H58" s="78"/>
      <c r="I58" s="78"/>
      <c r="J58" s="78"/>
      <c r="K58" s="78"/>
      <c r="L58" s="78"/>
      <c r="M58" s="78"/>
      <c r="N58" s="78"/>
      <c r="O58" s="74"/>
    </row>
    <row r="59" spans="1:15" s="79" customFormat="1" ht="24.95" customHeight="1" x14ac:dyDescent="0.3">
      <c r="A59" s="74"/>
      <c r="B59" s="75" t="s">
        <v>110</v>
      </c>
      <c r="C59" s="75" t="s">
        <v>111</v>
      </c>
      <c r="D59" s="78">
        <v>2009</v>
      </c>
      <c r="E59" s="76">
        <v>614829</v>
      </c>
      <c r="F59" s="21" t="s">
        <v>24</v>
      </c>
      <c r="G59" s="21"/>
      <c r="H59" s="78"/>
      <c r="I59" s="78"/>
      <c r="J59" s="78"/>
      <c r="K59" s="78"/>
      <c r="L59" s="78"/>
      <c r="M59" s="78"/>
      <c r="N59" s="78"/>
      <c r="O59" s="74"/>
    </row>
    <row r="60" spans="1:15" s="79" customFormat="1" ht="24.95" customHeight="1" x14ac:dyDescent="0.3">
      <c r="A60" s="74"/>
      <c r="B60" s="75" t="s">
        <v>112</v>
      </c>
      <c r="C60" s="75" t="s">
        <v>113</v>
      </c>
      <c r="D60" s="78">
        <v>2009</v>
      </c>
      <c r="E60" s="76">
        <v>569451</v>
      </c>
      <c r="F60" s="21" t="s">
        <v>24</v>
      </c>
      <c r="G60" s="21"/>
      <c r="H60" s="78"/>
      <c r="I60" s="78"/>
      <c r="J60" s="78"/>
      <c r="K60" s="78"/>
      <c r="L60" s="78"/>
      <c r="M60" s="78"/>
      <c r="N60" s="78"/>
      <c r="O60" s="74"/>
    </row>
    <row r="61" spans="1:15" s="79" customFormat="1" ht="24.95" customHeight="1" x14ac:dyDescent="0.3">
      <c r="A61" s="74"/>
      <c r="B61" s="75" t="s">
        <v>114</v>
      </c>
      <c r="C61" s="75" t="s">
        <v>115</v>
      </c>
      <c r="D61" s="78">
        <v>2009</v>
      </c>
      <c r="E61" s="76">
        <v>579340</v>
      </c>
      <c r="F61" s="21" t="s">
        <v>21</v>
      </c>
      <c r="G61" s="21"/>
      <c r="H61" s="78"/>
      <c r="I61" s="78"/>
      <c r="J61" s="78"/>
      <c r="K61" s="78"/>
      <c r="L61" s="78"/>
      <c r="M61" s="78"/>
      <c r="N61" s="78"/>
      <c r="O61" s="74"/>
    </row>
    <row r="62" spans="1:15" s="79" customFormat="1" ht="24.95" customHeight="1" x14ac:dyDescent="0.3">
      <c r="A62" s="74"/>
      <c r="B62" s="75" t="s">
        <v>116</v>
      </c>
      <c r="C62" s="75" t="s">
        <v>117</v>
      </c>
      <c r="D62" s="78">
        <v>2009</v>
      </c>
      <c r="E62" s="76">
        <v>612090</v>
      </c>
      <c r="F62" s="21" t="s">
        <v>64</v>
      </c>
      <c r="G62" s="21"/>
      <c r="H62" s="78"/>
      <c r="I62" s="78"/>
      <c r="J62" s="78"/>
      <c r="K62" s="78"/>
      <c r="L62" s="78"/>
      <c r="M62" s="78"/>
      <c r="N62" s="78"/>
      <c r="O62" s="74"/>
    </row>
    <row r="63" spans="1:15" s="79" customFormat="1" ht="24.95" customHeight="1" x14ac:dyDescent="0.3">
      <c r="A63" s="74"/>
      <c r="B63" s="75" t="s">
        <v>97</v>
      </c>
      <c r="C63" s="75" t="s">
        <v>98</v>
      </c>
      <c r="D63" s="78">
        <v>2008</v>
      </c>
      <c r="E63" s="76">
        <v>421208</v>
      </c>
      <c r="F63" s="21" t="s">
        <v>18</v>
      </c>
      <c r="G63" s="21"/>
      <c r="H63" s="78"/>
      <c r="I63" s="78"/>
      <c r="J63" s="78"/>
      <c r="K63" s="78"/>
      <c r="L63" s="78"/>
      <c r="M63" s="78"/>
      <c r="N63" s="78"/>
      <c r="O63" s="74"/>
    </row>
    <row r="64" spans="1:15" s="79" customFormat="1" ht="24.95" customHeight="1" x14ac:dyDescent="0.3">
      <c r="A64" s="74"/>
      <c r="B64" s="75" t="s">
        <v>118</v>
      </c>
      <c r="C64" s="75" t="s">
        <v>119</v>
      </c>
      <c r="D64" s="78">
        <v>2009</v>
      </c>
      <c r="E64" s="76">
        <v>493177</v>
      </c>
      <c r="F64" s="21" t="s">
        <v>24</v>
      </c>
      <c r="G64" s="21"/>
      <c r="H64" s="78"/>
      <c r="I64" s="78"/>
      <c r="J64" s="78"/>
      <c r="K64" s="78"/>
      <c r="L64" s="78"/>
      <c r="M64" s="78"/>
      <c r="N64" s="78"/>
      <c r="O64" s="74"/>
    </row>
    <row r="65" spans="1:1025" s="79" customFormat="1" ht="24.95" customHeight="1" x14ac:dyDescent="0.3">
      <c r="A65" s="74"/>
      <c r="B65" s="75" t="s">
        <v>120</v>
      </c>
      <c r="C65" s="75" t="s">
        <v>121</v>
      </c>
      <c r="D65" s="78">
        <v>2009</v>
      </c>
      <c r="E65" s="76">
        <v>530021</v>
      </c>
      <c r="F65" s="21" t="s">
        <v>88</v>
      </c>
      <c r="G65" s="21"/>
      <c r="H65" s="78"/>
      <c r="I65" s="78"/>
      <c r="J65" s="78"/>
      <c r="K65" s="78"/>
      <c r="L65" s="78"/>
      <c r="M65" s="78"/>
      <c r="N65" s="78"/>
      <c r="O65" s="74"/>
    </row>
    <row r="66" spans="1:1025" s="79" customFormat="1" ht="24.95" customHeight="1" x14ac:dyDescent="0.3">
      <c r="A66" s="74"/>
      <c r="B66" s="75" t="s">
        <v>122</v>
      </c>
      <c r="C66" s="75" t="s">
        <v>123</v>
      </c>
      <c r="D66" s="78">
        <v>2009</v>
      </c>
      <c r="E66" s="76">
        <v>587678</v>
      </c>
      <c r="F66" s="21" t="s">
        <v>24</v>
      </c>
      <c r="G66" s="21"/>
      <c r="H66" s="78"/>
      <c r="I66" s="78"/>
      <c r="J66" s="78"/>
      <c r="K66" s="78"/>
      <c r="L66" s="78"/>
      <c r="M66" s="78"/>
      <c r="N66" s="78"/>
      <c r="O66" s="74"/>
    </row>
    <row r="67" spans="1:1025" s="79" customFormat="1" ht="24.95" customHeight="1" x14ac:dyDescent="0.3">
      <c r="A67" s="74"/>
      <c r="B67" s="75" t="s">
        <v>99</v>
      </c>
      <c r="C67" s="75" t="s">
        <v>100</v>
      </c>
      <c r="D67" s="78">
        <v>2008</v>
      </c>
      <c r="E67" s="76">
        <v>577211</v>
      </c>
      <c r="F67" s="21" t="s">
        <v>101</v>
      </c>
      <c r="G67" s="21"/>
      <c r="H67" s="78"/>
      <c r="I67" s="78"/>
      <c r="J67" s="78"/>
      <c r="K67" s="78"/>
      <c r="L67" s="78"/>
      <c r="M67" s="78"/>
      <c r="N67" s="78"/>
      <c r="O67" s="74"/>
    </row>
    <row r="68" spans="1:1025" s="79" customFormat="1" ht="24.95" customHeight="1" x14ac:dyDescent="0.3">
      <c r="A68" s="74"/>
      <c r="B68" s="75" t="s">
        <v>124</v>
      </c>
      <c r="C68" s="75" t="s">
        <v>51</v>
      </c>
      <c r="D68" s="78">
        <v>2009</v>
      </c>
      <c r="E68" s="76">
        <v>567802</v>
      </c>
      <c r="F68" s="21" t="s">
        <v>21</v>
      </c>
      <c r="G68" s="21"/>
      <c r="H68" s="78"/>
      <c r="I68" s="78"/>
      <c r="J68" s="78"/>
      <c r="K68" s="78"/>
      <c r="L68" s="78"/>
      <c r="M68" s="78"/>
      <c r="N68" s="78"/>
      <c r="O68" s="74"/>
    </row>
    <row r="69" spans="1:1025" s="79" customFormat="1" ht="24.95" customHeight="1" x14ac:dyDescent="0.3">
      <c r="A69" s="74"/>
      <c r="B69" s="75" t="s">
        <v>125</v>
      </c>
      <c r="C69" s="75" t="s">
        <v>126</v>
      </c>
      <c r="D69" s="78">
        <v>2009</v>
      </c>
      <c r="E69" s="76">
        <v>459512</v>
      </c>
      <c r="F69" s="21" t="s">
        <v>24</v>
      </c>
      <c r="G69" s="21"/>
      <c r="H69" s="78"/>
      <c r="I69" s="78"/>
      <c r="J69" s="78"/>
      <c r="K69" s="78"/>
      <c r="L69" s="78"/>
      <c r="M69" s="78"/>
      <c r="N69" s="78"/>
      <c r="O69" s="74"/>
    </row>
    <row r="70" spans="1:1025" s="79" customFormat="1" ht="24.95" customHeight="1" x14ac:dyDescent="0.3">
      <c r="A70" s="74"/>
      <c r="B70" s="75" t="s">
        <v>251</v>
      </c>
      <c r="C70" s="75" t="s">
        <v>252</v>
      </c>
      <c r="D70" s="78">
        <v>2008</v>
      </c>
      <c r="E70" s="76">
        <v>627096</v>
      </c>
      <c r="F70" s="21" t="s">
        <v>253</v>
      </c>
      <c r="G70" s="21"/>
      <c r="H70" s="78"/>
      <c r="I70" s="78"/>
      <c r="J70" s="78"/>
      <c r="K70" s="78"/>
      <c r="L70" s="78"/>
      <c r="M70" s="78"/>
      <c r="N70" s="78"/>
      <c r="O70" s="74"/>
    </row>
    <row r="71" spans="1:1025" s="79" customFormat="1" ht="24.95" customHeight="1" x14ac:dyDescent="0.3">
      <c r="A71" s="74"/>
      <c r="B71" s="75" t="s">
        <v>48</v>
      </c>
      <c r="C71" s="75" t="s">
        <v>127</v>
      </c>
      <c r="D71" s="78">
        <v>2009</v>
      </c>
      <c r="E71" s="76">
        <v>580312</v>
      </c>
      <c r="F71" s="21" t="s">
        <v>24</v>
      </c>
      <c r="G71" s="21"/>
      <c r="H71" s="78"/>
      <c r="I71" s="78"/>
      <c r="J71" s="78"/>
      <c r="K71" s="78"/>
      <c r="L71" s="78"/>
      <c r="M71" s="78"/>
      <c r="N71" s="78"/>
      <c r="O71" s="74"/>
    </row>
    <row r="72" spans="1:1025" ht="24.95" customHeight="1" x14ac:dyDescent="0.25">
      <c r="A72" s="36"/>
      <c r="B72" s="22"/>
      <c r="C72" s="22"/>
      <c r="D72" s="23"/>
      <c r="E72" s="22"/>
      <c r="F72" s="23"/>
      <c r="G72" s="22"/>
      <c r="H72" s="37"/>
      <c r="I72" s="38"/>
      <c r="J72" s="38"/>
      <c r="K72" s="38"/>
      <c r="L72" s="38"/>
      <c r="M72" s="38"/>
      <c r="N72" s="38"/>
      <c r="O72" s="36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  <c r="IX72" s="47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7"/>
      <c r="JP72" s="47"/>
      <c r="JQ72" s="47"/>
      <c r="JR72" s="47"/>
      <c r="JS72" s="47"/>
      <c r="JT72" s="47"/>
      <c r="JU72" s="47"/>
      <c r="JV72" s="47"/>
      <c r="JW72" s="47"/>
      <c r="JX72" s="47"/>
      <c r="JY72" s="47"/>
      <c r="JZ72" s="47"/>
      <c r="KA72" s="47"/>
      <c r="KB72" s="47"/>
      <c r="KC72" s="47"/>
      <c r="KD72" s="47"/>
      <c r="KE72" s="47"/>
      <c r="KF72" s="47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  <c r="KU72" s="47"/>
      <c r="KV72" s="47"/>
      <c r="KW72" s="47"/>
      <c r="KX72" s="47"/>
      <c r="KY72" s="47"/>
      <c r="KZ72" s="47"/>
      <c r="LA72" s="47"/>
      <c r="LB72" s="47"/>
      <c r="LC72" s="47"/>
      <c r="LD72" s="47"/>
      <c r="LE72" s="47"/>
      <c r="LF72" s="47"/>
      <c r="LG72" s="47"/>
      <c r="LH72" s="47"/>
      <c r="LI72" s="47"/>
      <c r="LJ72" s="47"/>
      <c r="LK72" s="47"/>
      <c r="LL72" s="47"/>
      <c r="LM72" s="47"/>
      <c r="LN72" s="47"/>
      <c r="LO72" s="47"/>
      <c r="LP72" s="47"/>
      <c r="LQ72" s="47"/>
      <c r="LR72" s="47"/>
      <c r="LS72" s="47"/>
      <c r="LT72" s="47"/>
      <c r="LU72" s="47"/>
      <c r="LV72" s="47"/>
      <c r="LW72" s="47"/>
      <c r="LX72" s="47"/>
      <c r="LY72" s="47"/>
      <c r="LZ72" s="47"/>
      <c r="MA72" s="47"/>
      <c r="MB72" s="47"/>
      <c r="MC72" s="47"/>
      <c r="MD72" s="47"/>
      <c r="ME72" s="47"/>
      <c r="MF72" s="47"/>
      <c r="MG72" s="47"/>
      <c r="MH72" s="47"/>
      <c r="MI72" s="47"/>
      <c r="MJ72" s="47"/>
      <c r="MK72" s="47"/>
      <c r="ML72" s="47"/>
      <c r="MM72" s="47"/>
      <c r="MN72" s="47"/>
      <c r="MO72" s="47"/>
      <c r="MP72" s="47"/>
      <c r="MQ72" s="47"/>
      <c r="MR72" s="47"/>
      <c r="MS72" s="47"/>
      <c r="MT72" s="47"/>
      <c r="MU72" s="47"/>
      <c r="MV72" s="47"/>
      <c r="MW72" s="47"/>
      <c r="MX72" s="47"/>
      <c r="MY72" s="47"/>
      <c r="MZ72" s="47"/>
      <c r="NA72" s="47"/>
      <c r="NB72" s="47"/>
      <c r="NC72" s="47"/>
      <c r="ND72" s="47"/>
      <c r="NE72" s="47"/>
      <c r="NF72" s="47"/>
      <c r="NG72" s="47"/>
      <c r="NH72" s="47"/>
      <c r="NI72" s="47"/>
      <c r="NJ72" s="47"/>
      <c r="NK72" s="47"/>
      <c r="NL72" s="47"/>
      <c r="NM72" s="47"/>
      <c r="NN72" s="47"/>
      <c r="NO72" s="47"/>
      <c r="NP72" s="47"/>
      <c r="NQ72" s="47"/>
      <c r="NR72" s="47"/>
      <c r="NS72" s="47"/>
      <c r="NT72" s="47"/>
      <c r="NU72" s="47"/>
      <c r="NV72" s="47"/>
      <c r="NW72" s="47"/>
      <c r="NX72" s="47"/>
      <c r="NY72" s="47"/>
      <c r="NZ72" s="47"/>
      <c r="OA72" s="47"/>
      <c r="OB72" s="47"/>
      <c r="OC72" s="47"/>
      <c r="OD72" s="47"/>
      <c r="OE72" s="47"/>
      <c r="OF72" s="47"/>
      <c r="OG72" s="47"/>
      <c r="OH72" s="47"/>
      <c r="OI72" s="47"/>
      <c r="OJ72" s="47"/>
      <c r="OK72" s="47"/>
      <c r="OL72" s="47"/>
      <c r="OM72" s="47"/>
      <c r="ON72" s="47"/>
      <c r="OO72" s="47"/>
      <c r="OP72" s="47"/>
      <c r="OQ72" s="47"/>
      <c r="OR72" s="47"/>
      <c r="OS72" s="47"/>
      <c r="OT72" s="47"/>
      <c r="OU72" s="47"/>
      <c r="OV72" s="47"/>
      <c r="OW72" s="47"/>
      <c r="OX72" s="47"/>
      <c r="OY72" s="47"/>
      <c r="OZ72" s="47"/>
      <c r="PA72" s="47"/>
      <c r="PB72" s="47"/>
      <c r="PC72" s="47"/>
      <c r="PD72" s="47"/>
      <c r="PE72" s="47"/>
      <c r="PF72" s="47"/>
      <c r="PG72" s="47"/>
      <c r="PH72" s="47"/>
      <c r="PI72" s="47"/>
      <c r="PJ72" s="47"/>
      <c r="PK72" s="47"/>
      <c r="PL72" s="47"/>
      <c r="PM72" s="47"/>
      <c r="PN72" s="47"/>
      <c r="PO72" s="47"/>
      <c r="PP72" s="47"/>
      <c r="PQ72" s="47"/>
      <c r="PR72" s="47"/>
      <c r="PS72" s="47"/>
      <c r="PT72" s="47"/>
      <c r="PU72" s="47"/>
      <c r="PV72" s="47"/>
      <c r="PW72" s="47"/>
      <c r="PX72" s="47"/>
      <c r="PY72" s="47"/>
      <c r="PZ72" s="47"/>
      <c r="QA72" s="47"/>
      <c r="QB72" s="47"/>
      <c r="QC72" s="47"/>
      <c r="QD72" s="47"/>
      <c r="QE72" s="47"/>
      <c r="QF72" s="47"/>
      <c r="QG72" s="47"/>
      <c r="QH72" s="47"/>
      <c r="QI72" s="47"/>
      <c r="QJ72" s="47"/>
      <c r="QK72" s="47"/>
      <c r="QL72" s="47"/>
      <c r="QM72" s="47"/>
      <c r="QN72" s="47"/>
      <c r="QO72" s="47"/>
      <c r="QP72" s="47"/>
      <c r="QQ72" s="47"/>
      <c r="QR72" s="47"/>
      <c r="QS72" s="47"/>
      <c r="QT72" s="47"/>
      <c r="QU72" s="47"/>
      <c r="QV72" s="47"/>
      <c r="QW72" s="47"/>
      <c r="QX72" s="47"/>
      <c r="QY72" s="47"/>
      <c r="QZ72" s="47"/>
      <c r="RA72" s="47"/>
      <c r="RB72" s="47"/>
      <c r="RC72" s="47"/>
      <c r="RD72" s="47"/>
      <c r="RE72" s="47"/>
      <c r="RF72" s="47"/>
      <c r="RG72" s="47"/>
      <c r="RH72" s="47"/>
      <c r="RI72" s="47"/>
      <c r="RJ72" s="47"/>
      <c r="RK72" s="47"/>
      <c r="RL72" s="47"/>
      <c r="RM72" s="47"/>
      <c r="RN72" s="47"/>
      <c r="RO72" s="47"/>
      <c r="RP72" s="47"/>
      <c r="RQ72" s="47"/>
      <c r="RR72" s="47"/>
      <c r="RS72" s="47"/>
      <c r="RT72" s="47"/>
      <c r="RU72" s="47"/>
      <c r="RV72" s="47"/>
      <c r="RW72" s="47"/>
      <c r="RX72" s="47"/>
      <c r="RY72" s="47"/>
      <c r="RZ72" s="47"/>
      <c r="SA72" s="47"/>
      <c r="SB72" s="47"/>
      <c r="SC72" s="47"/>
      <c r="SD72" s="47"/>
      <c r="SE72" s="47"/>
      <c r="SF72" s="47"/>
      <c r="SG72" s="47"/>
      <c r="SH72" s="47"/>
      <c r="SI72" s="47"/>
      <c r="SJ72" s="47"/>
      <c r="SK72" s="47"/>
      <c r="SL72" s="47"/>
      <c r="SM72" s="47"/>
      <c r="SN72" s="47"/>
      <c r="SO72" s="47"/>
      <c r="SP72" s="47"/>
      <c r="SQ72" s="47"/>
      <c r="SR72" s="47"/>
      <c r="SS72" s="47"/>
      <c r="ST72" s="47"/>
      <c r="SU72" s="47"/>
      <c r="SV72" s="47"/>
      <c r="SW72" s="47"/>
      <c r="SX72" s="47"/>
      <c r="SY72" s="47"/>
      <c r="SZ72" s="47"/>
      <c r="TA72" s="47"/>
      <c r="TB72" s="47"/>
      <c r="TC72" s="47"/>
      <c r="TD72" s="47"/>
      <c r="TE72" s="47"/>
      <c r="TF72" s="47"/>
      <c r="TG72" s="47"/>
      <c r="TH72" s="47"/>
      <c r="TI72" s="47"/>
      <c r="TJ72" s="47"/>
      <c r="TK72" s="47"/>
      <c r="TL72" s="47"/>
      <c r="TM72" s="47"/>
      <c r="TN72" s="47"/>
      <c r="TO72" s="47"/>
      <c r="TP72" s="47"/>
      <c r="TQ72" s="47"/>
      <c r="TR72" s="47"/>
      <c r="TS72" s="47"/>
      <c r="TT72" s="47"/>
      <c r="TU72" s="47"/>
      <c r="TV72" s="47"/>
      <c r="TW72" s="47"/>
      <c r="TX72" s="47"/>
      <c r="TY72" s="47"/>
      <c r="TZ72" s="47"/>
      <c r="UA72" s="47"/>
      <c r="UB72" s="47"/>
      <c r="UC72" s="47"/>
      <c r="UD72" s="47"/>
      <c r="UE72" s="47"/>
      <c r="UF72" s="47"/>
      <c r="UG72" s="47"/>
      <c r="UH72" s="47"/>
      <c r="UI72" s="47"/>
      <c r="UJ72" s="47"/>
      <c r="UK72" s="47"/>
      <c r="UL72" s="47"/>
      <c r="UM72" s="47"/>
      <c r="UN72" s="47"/>
      <c r="UO72" s="47"/>
      <c r="UP72" s="47"/>
      <c r="UQ72" s="47"/>
      <c r="UR72" s="47"/>
      <c r="US72" s="47"/>
      <c r="UT72" s="47"/>
      <c r="UU72" s="47"/>
      <c r="UV72" s="47"/>
      <c r="UW72" s="47"/>
      <c r="UX72" s="47"/>
      <c r="UY72" s="47"/>
      <c r="UZ72" s="47"/>
      <c r="VA72" s="47"/>
      <c r="VB72" s="47"/>
      <c r="VC72" s="47"/>
      <c r="VD72" s="47"/>
      <c r="VE72" s="47"/>
      <c r="VF72" s="47"/>
      <c r="VG72" s="47"/>
      <c r="VH72" s="47"/>
      <c r="VI72" s="47"/>
      <c r="VJ72" s="47"/>
      <c r="VK72" s="47"/>
      <c r="VL72" s="47"/>
      <c r="VM72" s="47"/>
      <c r="VN72" s="47"/>
      <c r="VO72" s="47"/>
      <c r="VP72" s="47"/>
      <c r="VQ72" s="47"/>
      <c r="VR72" s="47"/>
      <c r="VS72" s="47"/>
      <c r="VT72" s="47"/>
      <c r="VU72" s="47"/>
      <c r="VV72" s="47"/>
      <c r="VW72" s="47"/>
      <c r="VX72" s="47"/>
      <c r="VY72" s="47"/>
      <c r="VZ72" s="47"/>
      <c r="WA72" s="47"/>
      <c r="WB72" s="47"/>
      <c r="WC72" s="47"/>
      <c r="WD72" s="47"/>
      <c r="WE72" s="47"/>
      <c r="WF72" s="47"/>
      <c r="WG72" s="47"/>
      <c r="WH72" s="47"/>
      <c r="WI72" s="47"/>
      <c r="WJ72" s="47"/>
      <c r="WK72" s="47"/>
      <c r="WL72" s="47"/>
      <c r="WM72" s="47"/>
      <c r="WN72" s="47"/>
      <c r="WO72" s="47"/>
      <c r="WP72" s="47"/>
      <c r="WQ72" s="47"/>
      <c r="WR72" s="47"/>
      <c r="WS72" s="47"/>
      <c r="WT72" s="47"/>
      <c r="WU72" s="47"/>
      <c r="WV72" s="47"/>
      <c r="WW72" s="47"/>
      <c r="WX72" s="47"/>
      <c r="WY72" s="47"/>
      <c r="WZ72" s="47"/>
      <c r="XA72" s="47"/>
      <c r="XB72" s="47"/>
      <c r="XC72" s="47"/>
      <c r="XD72" s="47"/>
      <c r="XE72" s="47"/>
      <c r="XF72" s="47"/>
      <c r="XG72" s="47"/>
      <c r="XH72" s="47"/>
      <c r="XI72" s="47"/>
      <c r="XJ72" s="47"/>
      <c r="XK72" s="47"/>
      <c r="XL72" s="47"/>
      <c r="XM72" s="47"/>
      <c r="XN72" s="47"/>
      <c r="XO72" s="47"/>
      <c r="XP72" s="47"/>
      <c r="XQ72" s="47"/>
      <c r="XR72" s="47"/>
      <c r="XS72" s="47"/>
      <c r="XT72" s="47"/>
      <c r="XU72" s="47"/>
      <c r="XV72" s="47"/>
      <c r="XW72" s="47"/>
      <c r="XX72" s="47"/>
      <c r="XY72" s="47"/>
      <c r="XZ72" s="47"/>
      <c r="YA72" s="47"/>
      <c r="YB72" s="47"/>
      <c r="YC72" s="47"/>
      <c r="YD72" s="47"/>
      <c r="YE72" s="47"/>
      <c r="YF72" s="47"/>
      <c r="YG72" s="47"/>
      <c r="YH72" s="47"/>
      <c r="YI72" s="47"/>
      <c r="YJ72" s="47"/>
      <c r="YK72" s="47"/>
      <c r="YL72" s="47"/>
      <c r="YM72" s="47"/>
      <c r="YN72" s="47"/>
      <c r="YO72" s="47"/>
      <c r="YP72" s="47"/>
      <c r="YQ72" s="47"/>
      <c r="YR72" s="47"/>
      <c r="YS72" s="47"/>
      <c r="YT72" s="47"/>
      <c r="YU72" s="47"/>
      <c r="YV72" s="47"/>
      <c r="YW72" s="47"/>
      <c r="YX72" s="47"/>
      <c r="YY72" s="47"/>
      <c r="YZ72" s="47"/>
      <c r="ZA72" s="47"/>
      <c r="ZB72" s="47"/>
      <c r="ZC72" s="47"/>
      <c r="ZD72" s="47"/>
      <c r="ZE72" s="47"/>
      <c r="ZF72" s="47"/>
      <c r="ZG72" s="47"/>
      <c r="ZH72" s="47"/>
      <c r="ZI72" s="47"/>
      <c r="ZJ72" s="47"/>
      <c r="ZK72" s="47"/>
      <c r="ZL72" s="47"/>
      <c r="ZM72" s="47"/>
      <c r="ZN72" s="47"/>
      <c r="ZO72" s="47"/>
      <c r="ZP72" s="47"/>
      <c r="ZQ72" s="47"/>
      <c r="ZR72" s="47"/>
      <c r="ZS72" s="47"/>
      <c r="ZT72" s="47"/>
      <c r="ZU72" s="47"/>
      <c r="ZV72" s="47"/>
      <c r="ZW72" s="47"/>
      <c r="ZX72" s="47"/>
      <c r="ZY72" s="47"/>
      <c r="ZZ72" s="47"/>
      <c r="AAA72" s="47"/>
      <c r="AAB72" s="47"/>
      <c r="AAC72" s="47"/>
      <c r="AAD72" s="47"/>
      <c r="AAE72" s="47"/>
      <c r="AAF72" s="47"/>
      <c r="AAG72" s="47"/>
      <c r="AAH72" s="47"/>
      <c r="AAI72" s="47"/>
      <c r="AAJ72" s="47"/>
      <c r="AAK72" s="47"/>
      <c r="AAL72" s="47"/>
      <c r="AAM72" s="47"/>
      <c r="AAN72" s="47"/>
      <c r="AAO72" s="47"/>
      <c r="AAP72" s="47"/>
      <c r="AAQ72" s="47"/>
      <c r="AAR72" s="47"/>
      <c r="AAS72" s="47"/>
      <c r="AAT72" s="47"/>
      <c r="AAU72" s="47"/>
      <c r="AAV72" s="47"/>
      <c r="AAW72" s="47"/>
      <c r="AAX72" s="47"/>
      <c r="AAY72" s="47"/>
      <c r="AAZ72" s="47"/>
      <c r="ABA72" s="47"/>
      <c r="ABB72" s="47"/>
      <c r="ABC72" s="47"/>
      <c r="ABD72" s="47"/>
      <c r="ABE72" s="47"/>
      <c r="ABF72" s="47"/>
      <c r="ABG72" s="47"/>
      <c r="ABH72" s="47"/>
      <c r="ABI72" s="47"/>
      <c r="ABJ72" s="47"/>
      <c r="ABK72" s="47"/>
      <c r="ABL72" s="47"/>
      <c r="ABM72" s="47"/>
      <c r="ABN72" s="47"/>
      <c r="ABO72" s="47"/>
      <c r="ABP72" s="47"/>
      <c r="ABQ72" s="47"/>
      <c r="ABR72" s="47"/>
      <c r="ABS72" s="47"/>
      <c r="ABT72" s="47"/>
      <c r="ABU72" s="47"/>
      <c r="ABV72" s="47"/>
      <c r="ABW72" s="47"/>
      <c r="ABX72" s="47"/>
      <c r="ABY72" s="47"/>
      <c r="ABZ72" s="47"/>
      <c r="ACA72" s="47"/>
      <c r="ACB72" s="47"/>
      <c r="ACC72" s="47"/>
      <c r="ACD72" s="47"/>
      <c r="ACE72" s="47"/>
      <c r="ACF72" s="47"/>
      <c r="ACG72" s="47"/>
      <c r="ACH72" s="47"/>
      <c r="ACI72" s="47"/>
      <c r="ACJ72" s="47"/>
      <c r="ACK72" s="47"/>
      <c r="ACL72" s="47"/>
      <c r="ACM72" s="47"/>
      <c r="ACN72" s="47"/>
      <c r="ACO72" s="47"/>
      <c r="ACP72" s="47"/>
      <c r="ACQ72" s="47"/>
      <c r="ACR72" s="47"/>
      <c r="ACS72" s="47"/>
      <c r="ACT72" s="47"/>
      <c r="ACU72" s="47"/>
      <c r="ACV72" s="47"/>
      <c r="ACW72" s="47"/>
      <c r="ACX72" s="47"/>
      <c r="ACY72" s="47"/>
      <c r="ACZ72" s="47"/>
      <c r="ADA72" s="47"/>
      <c r="ADB72" s="47"/>
      <c r="ADC72" s="47"/>
      <c r="ADD72" s="47"/>
      <c r="ADE72" s="47"/>
      <c r="ADF72" s="47"/>
      <c r="ADG72" s="47"/>
      <c r="ADH72" s="47"/>
      <c r="ADI72" s="47"/>
      <c r="ADJ72" s="47"/>
      <c r="ADK72" s="47"/>
      <c r="ADL72" s="47"/>
      <c r="ADM72" s="47"/>
      <c r="ADN72" s="47"/>
      <c r="ADO72" s="47"/>
      <c r="ADP72" s="47"/>
      <c r="ADQ72" s="47"/>
      <c r="ADR72" s="47"/>
      <c r="ADS72" s="47"/>
      <c r="ADT72" s="47"/>
      <c r="ADU72" s="47"/>
      <c r="ADV72" s="47"/>
      <c r="ADW72" s="47"/>
      <c r="ADX72" s="47"/>
      <c r="ADY72" s="47"/>
      <c r="ADZ72" s="47"/>
      <c r="AEA72" s="47"/>
      <c r="AEB72" s="47"/>
      <c r="AEC72" s="47"/>
      <c r="AED72" s="47"/>
      <c r="AEE72" s="47"/>
      <c r="AEF72" s="47"/>
      <c r="AEG72" s="47"/>
      <c r="AEH72" s="47"/>
      <c r="AEI72" s="47"/>
      <c r="AEJ72" s="47"/>
      <c r="AEK72" s="47"/>
      <c r="AEL72" s="47"/>
      <c r="AEM72" s="47"/>
      <c r="AEN72" s="47"/>
      <c r="AEO72" s="47"/>
      <c r="AEP72" s="47"/>
      <c r="AEQ72" s="47"/>
      <c r="AER72" s="47"/>
      <c r="AES72" s="47"/>
      <c r="AET72" s="47"/>
      <c r="AEU72" s="47"/>
      <c r="AEV72" s="47"/>
      <c r="AEW72" s="47"/>
      <c r="AEX72" s="47"/>
      <c r="AEY72" s="47"/>
      <c r="AEZ72" s="47"/>
      <c r="AFA72" s="47"/>
      <c r="AFB72" s="47"/>
      <c r="AFC72" s="47"/>
      <c r="AFD72" s="47"/>
      <c r="AFE72" s="47"/>
      <c r="AFF72" s="47"/>
      <c r="AFG72" s="47"/>
      <c r="AFH72" s="47"/>
      <c r="AFI72" s="47"/>
      <c r="AFJ72" s="47"/>
      <c r="AFK72" s="47"/>
      <c r="AFL72" s="47"/>
      <c r="AFM72" s="47"/>
      <c r="AFN72" s="47"/>
      <c r="AFO72" s="47"/>
      <c r="AFP72" s="47"/>
      <c r="AFQ72" s="47"/>
      <c r="AFR72" s="47"/>
      <c r="AFS72" s="47"/>
      <c r="AFT72" s="47"/>
      <c r="AFU72" s="47"/>
      <c r="AFV72" s="47"/>
      <c r="AFW72" s="47"/>
      <c r="AFX72" s="47"/>
      <c r="AFY72" s="47"/>
      <c r="AFZ72" s="47"/>
      <c r="AGA72" s="47"/>
      <c r="AGB72" s="47"/>
      <c r="AGC72" s="47"/>
      <c r="AGD72" s="47"/>
      <c r="AGE72" s="47"/>
      <c r="AGF72" s="47"/>
      <c r="AGG72" s="47"/>
      <c r="AGH72" s="47"/>
      <c r="AGI72" s="47"/>
      <c r="AGJ72" s="47"/>
      <c r="AGK72" s="47"/>
      <c r="AGL72" s="47"/>
      <c r="AGM72" s="47"/>
      <c r="AGN72" s="47"/>
      <c r="AGO72" s="47"/>
      <c r="AGP72" s="47"/>
      <c r="AGQ72" s="47"/>
      <c r="AGR72" s="47"/>
      <c r="AGS72" s="47"/>
      <c r="AGT72" s="47"/>
      <c r="AGU72" s="47"/>
      <c r="AGV72" s="47"/>
      <c r="AGW72" s="47"/>
      <c r="AGX72" s="47"/>
      <c r="AGY72" s="47"/>
      <c r="AGZ72" s="47"/>
      <c r="AHA72" s="47"/>
      <c r="AHB72" s="47"/>
      <c r="AHC72" s="47"/>
      <c r="AHD72" s="47"/>
      <c r="AHE72" s="47"/>
      <c r="AHF72" s="47"/>
      <c r="AHG72" s="47"/>
      <c r="AHH72" s="47"/>
      <c r="AHI72" s="47"/>
      <c r="AHJ72" s="47"/>
      <c r="AHK72" s="47"/>
      <c r="AHL72" s="47"/>
      <c r="AHM72" s="47"/>
      <c r="AHN72" s="47"/>
      <c r="AHO72" s="47"/>
      <c r="AHP72" s="47"/>
      <c r="AHQ72" s="47"/>
      <c r="AHR72" s="47"/>
      <c r="AHS72" s="47"/>
      <c r="AHT72" s="47"/>
      <c r="AHU72" s="47"/>
      <c r="AHV72" s="47"/>
      <c r="AHW72" s="47"/>
      <c r="AHX72" s="47"/>
      <c r="AHY72" s="47"/>
      <c r="AHZ72" s="47"/>
      <c r="AIA72" s="47"/>
      <c r="AIB72" s="47"/>
      <c r="AIC72" s="47"/>
      <c r="AID72" s="47"/>
      <c r="AIE72" s="47"/>
      <c r="AIF72" s="47"/>
      <c r="AIG72" s="47"/>
      <c r="AIH72" s="47"/>
      <c r="AII72" s="47"/>
      <c r="AIJ72" s="47"/>
      <c r="AIK72" s="47"/>
      <c r="AIL72" s="47"/>
      <c r="AIM72" s="47"/>
      <c r="AIN72" s="47"/>
      <c r="AIO72" s="47"/>
      <c r="AIP72" s="47"/>
      <c r="AIQ72" s="47"/>
      <c r="AIR72" s="47"/>
      <c r="AIS72" s="47"/>
      <c r="AIT72" s="47"/>
      <c r="AIU72" s="47"/>
      <c r="AIV72" s="47"/>
      <c r="AIW72" s="47"/>
      <c r="AIX72" s="47"/>
      <c r="AIY72" s="47"/>
      <c r="AIZ72" s="47"/>
      <c r="AJA72" s="47"/>
      <c r="AJB72" s="47"/>
      <c r="AJC72" s="47"/>
      <c r="AJD72" s="47"/>
      <c r="AJE72" s="47"/>
      <c r="AJF72" s="47"/>
      <c r="AJG72" s="47"/>
      <c r="AJH72" s="47"/>
      <c r="AJI72" s="47"/>
      <c r="AJJ72" s="47"/>
      <c r="AJK72" s="47"/>
      <c r="AJL72" s="47"/>
      <c r="AJM72" s="47"/>
      <c r="AJN72" s="47"/>
      <c r="AJO72" s="47"/>
      <c r="AJP72" s="47"/>
      <c r="AJQ72" s="47"/>
      <c r="AJR72" s="47"/>
      <c r="AJS72" s="47"/>
      <c r="AJT72" s="47"/>
      <c r="AJU72" s="47"/>
      <c r="AJV72" s="47"/>
      <c r="AJW72" s="47"/>
      <c r="AJX72" s="47"/>
      <c r="AJY72" s="47"/>
      <c r="AJZ72" s="47"/>
      <c r="AKA72" s="47"/>
      <c r="AKB72" s="47"/>
      <c r="AKC72" s="47"/>
      <c r="AKD72" s="47"/>
      <c r="AKE72" s="47"/>
      <c r="AKF72" s="47"/>
      <c r="AKG72" s="47"/>
      <c r="AKH72" s="47"/>
      <c r="AKI72" s="47"/>
      <c r="AKJ72" s="47"/>
      <c r="AKK72" s="47"/>
      <c r="AKL72" s="47"/>
      <c r="AKM72" s="47"/>
      <c r="AKN72" s="47"/>
      <c r="AKO72" s="47"/>
      <c r="AKP72" s="47"/>
      <c r="AKQ72" s="47"/>
      <c r="AKR72" s="47"/>
      <c r="AKS72" s="47"/>
      <c r="AKT72" s="47"/>
      <c r="AKU72" s="47"/>
      <c r="AKV72" s="47"/>
      <c r="AKW72" s="47"/>
      <c r="AKX72" s="47"/>
      <c r="AKY72" s="47"/>
      <c r="AKZ72" s="47"/>
      <c r="ALA72" s="47"/>
      <c r="ALB72" s="47"/>
      <c r="ALC72" s="47"/>
      <c r="ALD72" s="47"/>
      <c r="ALE72" s="47"/>
      <c r="ALF72" s="47"/>
      <c r="ALG72" s="47"/>
      <c r="ALH72" s="47"/>
      <c r="ALI72" s="47"/>
      <c r="ALJ72" s="47"/>
      <c r="ALK72" s="47"/>
      <c r="ALL72" s="47"/>
      <c r="ALM72" s="47"/>
      <c r="ALN72" s="47"/>
      <c r="ALO72" s="47"/>
      <c r="ALP72" s="47"/>
      <c r="ALQ72" s="47"/>
      <c r="ALR72" s="47"/>
      <c r="ALS72" s="47"/>
      <c r="ALT72" s="47"/>
      <c r="ALU72" s="47"/>
      <c r="ALV72" s="47"/>
      <c r="ALW72" s="47"/>
      <c r="ALX72" s="47"/>
      <c r="ALY72" s="47"/>
      <c r="ALZ72" s="47"/>
      <c r="AMA72" s="47"/>
      <c r="AMB72" s="47"/>
      <c r="AMC72" s="47"/>
      <c r="AMD72" s="47"/>
      <c r="AME72" s="47"/>
      <c r="AMF72" s="47"/>
      <c r="AMG72" s="47"/>
      <c r="AMH72" s="47"/>
      <c r="AMI72" s="47"/>
      <c r="AMJ72" s="47"/>
      <c r="AMK72" s="47"/>
    </row>
    <row r="74" spans="1:1025" ht="18.75" x14ac:dyDescent="0.3">
      <c r="A74" s="73" t="s">
        <v>261</v>
      </c>
    </row>
    <row r="75" spans="1:1025" s="79" customFormat="1" ht="24.95" customHeight="1" x14ac:dyDescent="0.3">
      <c r="A75" s="74"/>
      <c r="B75" s="75" t="s">
        <v>133</v>
      </c>
      <c r="C75" s="75" t="s">
        <v>134</v>
      </c>
      <c r="D75" s="78">
        <v>2009</v>
      </c>
      <c r="E75" s="76"/>
      <c r="F75" s="21" t="s">
        <v>57</v>
      </c>
      <c r="G75" s="21"/>
      <c r="H75" s="78"/>
      <c r="I75" s="78"/>
      <c r="J75" s="78"/>
      <c r="K75" s="78"/>
      <c r="L75" s="78"/>
      <c r="M75" s="78"/>
      <c r="N75" s="78"/>
      <c r="O75" s="74"/>
    </row>
    <row r="76" spans="1:1025" s="79" customFormat="1" ht="24.95" customHeight="1" x14ac:dyDescent="0.3">
      <c r="A76" s="74"/>
      <c r="B76" s="75" t="s">
        <v>19</v>
      </c>
      <c r="C76" s="75" t="s">
        <v>129</v>
      </c>
      <c r="D76" s="78">
        <v>2008</v>
      </c>
      <c r="E76" s="76">
        <v>596442</v>
      </c>
      <c r="F76" s="21" t="s">
        <v>21</v>
      </c>
      <c r="G76" s="21"/>
      <c r="H76" s="78"/>
      <c r="I76" s="78"/>
      <c r="J76" s="78"/>
      <c r="K76" s="78"/>
      <c r="L76" s="78"/>
      <c r="M76" s="78"/>
      <c r="N76" s="78"/>
      <c r="O76" s="74"/>
    </row>
    <row r="77" spans="1:1025" s="79" customFormat="1" ht="24.95" customHeight="1" x14ac:dyDescent="0.3">
      <c r="A77" s="74"/>
      <c r="B77" s="75" t="s">
        <v>135</v>
      </c>
      <c r="C77" s="75" t="s">
        <v>136</v>
      </c>
      <c r="D77" s="78">
        <v>2009</v>
      </c>
      <c r="E77" s="76">
        <v>468328</v>
      </c>
      <c r="F77" s="21" t="s">
        <v>24</v>
      </c>
      <c r="G77" s="21"/>
      <c r="H77" s="78"/>
      <c r="I77" s="78"/>
      <c r="J77" s="78"/>
      <c r="K77" s="78"/>
      <c r="L77" s="78"/>
      <c r="M77" s="78"/>
      <c r="N77" s="78"/>
      <c r="O77" s="74"/>
    </row>
    <row r="78" spans="1:1025" s="79" customFormat="1" ht="24.95" customHeight="1" x14ac:dyDescent="0.3">
      <c r="A78" s="74"/>
      <c r="B78" s="75" t="s">
        <v>258</v>
      </c>
      <c r="C78" s="75" t="s">
        <v>128</v>
      </c>
      <c r="D78" s="78"/>
      <c r="E78" s="76"/>
      <c r="F78" s="21" t="s">
        <v>236</v>
      </c>
      <c r="G78" s="21"/>
      <c r="H78" s="78"/>
      <c r="I78" s="78"/>
      <c r="J78" s="78"/>
      <c r="K78" s="78"/>
      <c r="L78" s="78"/>
      <c r="M78" s="78"/>
      <c r="N78" s="78"/>
      <c r="O78" s="74"/>
    </row>
    <row r="79" spans="1:1025" s="79" customFormat="1" ht="24.95" customHeight="1" x14ac:dyDescent="0.3">
      <c r="A79" s="74"/>
      <c r="B79" s="75" t="s">
        <v>137</v>
      </c>
      <c r="C79" s="75" t="s">
        <v>138</v>
      </c>
      <c r="D79" s="78">
        <v>2009</v>
      </c>
      <c r="E79" s="76">
        <v>468330</v>
      </c>
      <c r="F79" s="21" t="s">
        <v>24</v>
      </c>
      <c r="G79" s="21"/>
      <c r="H79" s="78"/>
      <c r="I79" s="78"/>
      <c r="J79" s="78"/>
      <c r="K79" s="78"/>
      <c r="L79" s="78"/>
      <c r="M79" s="78"/>
      <c r="N79" s="78"/>
      <c r="O79" s="74"/>
    </row>
    <row r="80" spans="1:1025" s="79" customFormat="1" ht="24.95" customHeight="1" x14ac:dyDescent="0.3">
      <c r="A80" s="74"/>
      <c r="B80" s="75" t="s">
        <v>256</v>
      </c>
      <c r="C80" s="75" t="s">
        <v>257</v>
      </c>
      <c r="D80" s="78"/>
      <c r="E80" s="76"/>
      <c r="F80" s="21" t="s">
        <v>24</v>
      </c>
      <c r="G80" s="21"/>
      <c r="H80" s="78"/>
      <c r="I80" s="78"/>
      <c r="J80" s="78"/>
      <c r="K80" s="78"/>
      <c r="L80" s="78"/>
      <c r="M80" s="78"/>
      <c r="N80" s="78"/>
      <c r="O80" s="74"/>
    </row>
    <row r="81" spans="1:15" s="79" customFormat="1" ht="24.95" customHeight="1" x14ac:dyDescent="0.3">
      <c r="A81" s="74"/>
      <c r="B81" s="75" t="s">
        <v>259</v>
      </c>
      <c r="C81" s="75" t="s">
        <v>260</v>
      </c>
      <c r="D81" s="78">
        <v>2009</v>
      </c>
      <c r="E81" s="76"/>
      <c r="F81" s="21" t="s">
        <v>24</v>
      </c>
      <c r="G81" s="21"/>
      <c r="H81" s="78"/>
      <c r="I81" s="78"/>
      <c r="J81" s="78"/>
      <c r="K81" s="78"/>
      <c r="L81" s="78"/>
      <c r="M81" s="78"/>
      <c r="N81" s="78"/>
      <c r="O81" s="74"/>
    </row>
    <row r="82" spans="1:15" s="79" customFormat="1" ht="24.95" customHeight="1" x14ac:dyDescent="0.3">
      <c r="A82" s="74"/>
      <c r="B82" s="75" t="s">
        <v>81</v>
      </c>
      <c r="C82" s="75" t="s">
        <v>139</v>
      </c>
      <c r="D82" s="78">
        <v>2009</v>
      </c>
      <c r="E82" s="76">
        <v>516012</v>
      </c>
      <c r="F82" s="21" t="s">
        <v>24</v>
      </c>
      <c r="G82" s="21"/>
      <c r="H82" s="78"/>
      <c r="I82" s="78"/>
      <c r="J82" s="78"/>
      <c r="K82" s="78"/>
      <c r="L82" s="78"/>
      <c r="M82" s="78"/>
      <c r="N82" s="78"/>
      <c r="O82" s="74"/>
    </row>
    <row r="83" spans="1:15" s="79" customFormat="1" ht="24.95" customHeight="1" x14ac:dyDescent="0.3">
      <c r="A83" s="74"/>
      <c r="B83" s="75" t="s">
        <v>140</v>
      </c>
      <c r="C83" s="75" t="s">
        <v>141</v>
      </c>
      <c r="D83" s="78">
        <v>2009</v>
      </c>
      <c r="E83" s="76">
        <v>587700</v>
      </c>
      <c r="F83" s="21" t="s">
        <v>24</v>
      </c>
      <c r="G83" s="21"/>
      <c r="H83" s="78"/>
      <c r="I83" s="78"/>
      <c r="J83" s="78"/>
      <c r="K83" s="78"/>
      <c r="L83" s="78"/>
      <c r="M83" s="78"/>
      <c r="N83" s="78"/>
      <c r="O83" s="74"/>
    </row>
    <row r="84" spans="1:15" s="79" customFormat="1" ht="24.95" customHeight="1" x14ac:dyDescent="0.3">
      <c r="A84" s="74"/>
      <c r="B84" s="75" t="s">
        <v>130</v>
      </c>
      <c r="C84" s="75" t="s">
        <v>72</v>
      </c>
      <c r="D84" s="78">
        <v>2008</v>
      </c>
      <c r="E84" s="76">
        <v>585656</v>
      </c>
      <c r="F84" s="21" t="s">
        <v>24</v>
      </c>
      <c r="G84" s="21"/>
      <c r="H84" s="78"/>
      <c r="I84" s="78"/>
      <c r="J84" s="78"/>
      <c r="K84" s="78"/>
      <c r="L84" s="78"/>
      <c r="M84" s="78"/>
      <c r="N84" s="78"/>
      <c r="O84" s="74"/>
    </row>
    <row r="85" spans="1:15" s="79" customFormat="1" ht="24.95" customHeight="1" x14ac:dyDescent="0.3">
      <c r="A85" s="74"/>
      <c r="B85" s="75" t="s">
        <v>131</v>
      </c>
      <c r="C85" s="75" t="s">
        <v>132</v>
      </c>
      <c r="D85" s="78">
        <v>2008</v>
      </c>
      <c r="E85" s="76"/>
      <c r="F85" s="21" t="s">
        <v>236</v>
      </c>
      <c r="G85" s="21"/>
      <c r="H85" s="78"/>
      <c r="I85" s="78"/>
      <c r="J85" s="78"/>
      <c r="K85" s="78"/>
      <c r="L85" s="78"/>
      <c r="M85" s="78"/>
      <c r="N85" s="78"/>
      <c r="O85" s="74"/>
    </row>
    <row r="86" spans="1:15" s="79" customFormat="1" ht="24.95" customHeight="1" x14ac:dyDescent="0.3">
      <c r="A86" s="74"/>
      <c r="B86" s="75" t="s">
        <v>142</v>
      </c>
      <c r="C86" s="75" t="s">
        <v>143</v>
      </c>
      <c r="D86" s="78">
        <v>2009</v>
      </c>
      <c r="E86" s="76">
        <v>585858</v>
      </c>
      <c r="F86" s="21" t="s">
        <v>64</v>
      </c>
      <c r="G86" s="21"/>
      <c r="H86" s="78"/>
      <c r="I86" s="78"/>
      <c r="J86" s="78"/>
      <c r="K86" s="78"/>
      <c r="L86" s="78"/>
      <c r="M86" s="78"/>
      <c r="N86" s="78"/>
      <c r="O86" s="74"/>
    </row>
    <row r="87" spans="1:15" s="79" customFormat="1" ht="24.95" customHeight="1" x14ac:dyDescent="0.3">
      <c r="A87" s="74"/>
      <c r="B87" s="75" t="s">
        <v>144</v>
      </c>
      <c r="C87" s="75" t="s">
        <v>145</v>
      </c>
      <c r="D87" s="78">
        <v>2009</v>
      </c>
      <c r="E87" s="76">
        <v>484242</v>
      </c>
      <c r="F87" s="21" t="s">
        <v>88</v>
      </c>
      <c r="G87" s="21"/>
      <c r="H87" s="78"/>
      <c r="I87" s="78"/>
      <c r="J87" s="78"/>
      <c r="K87" s="78"/>
      <c r="L87" s="78"/>
      <c r="M87" s="78"/>
      <c r="N87" s="78"/>
      <c r="O87" s="74"/>
    </row>
    <row r="88" spans="1:15" s="79" customFormat="1" ht="24.95" customHeight="1" x14ac:dyDescent="0.3">
      <c r="A88" s="74"/>
      <c r="B88" s="75" t="s">
        <v>146</v>
      </c>
      <c r="C88" s="75" t="s">
        <v>82</v>
      </c>
      <c r="D88" s="78">
        <v>2009</v>
      </c>
      <c r="E88" s="76">
        <v>585856</v>
      </c>
      <c r="F88" s="21" t="s">
        <v>64</v>
      </c>
      <c r="G88" s="21"/>
      <c r="H88" s="78"/>
      <c r="I88" s="78"/>
      <c r="J88" s="78"/>
      <c r="K88" s="78"/>
      <c r="L88" s="78"/>
      <c r="M88" s="78"/>
      <c r="N88" s="78"/>
      <c r="O88" s="74"/>
    </row>
    <row r="89" spans="1:15" s="79" customFormat="1" ht="24.95" customHeight="1" x14ac:dyDescent="0.3">
      <c r="A89" s="74"/>
      <c r="B89" s="75" t="s">
        <v>147</v>
      </c>
      <c r="C89" s="75" t="s">
        <v>148</v>
      </c>
      <c r="D89" s="78">
        <v>2009</v>
      </c>
      <c r="E89" s="76">
        <v>636278</v>
      </c>
      <c r="F89" s="21" t="s">
        <v>24</v>
      </c>
      <c r="G89" s="21"/>
      <c r="H89" s="78"/>
      <c r="I89" s="78"/>
      <c r="J89" s="78"/>
      <c r="K89" s="78"/>
      <c r="L89" s="78"/>
      <c r="M89" s="78"/>
      <c r="N89" s="78"/>
      <c r="O89" s="74"/>
    </row>
    <row r="90" spans="1:15" s="79" customFormat="1" ht="24.95" customHeight="1" x14ac:dyDescent="0.3">
      <c r="A90" s="74"/>
      <c r="B90" s="75" t="s">
        <v>149</v>
      </c>
      <c r="C90" s="75" t="s">
        <v>150</v>
      </c>
      <c r="D90" s="78">
        <v>2009</v>
      </c>
      <c r="E90" s="76"/>
      <c r="F90" s="21" t="s">
        <v>57</v>
      </c>
      <c r="G90" s="21"/>
      <c r="H90" s="78"/>
      <c r="I90" s="78"/>
      <c r="J90" s="78"/>
      <c r="K90" s="78"/>
      <c r="L90" s="78"/>
      <c r="M90" s="78"/>
      <c r="N90" s="78"/>
      <c r="O90" s="74"/>
    </row>
    <row r="91" spans="1:15" s="79" customFormat="1" ht="24.95" customHeight="1" x14ac:dyDescent="0.3">
      <c r="A91" s="74"/>
      <c r="B91" s="75" t="s">
        <v>151</v>
      </c>
      <c r="C91" s="75" t="s">
        <v>152</v>
      </c>
      <c r="D91" s="78">
        <v>2009</v>
      </c>
      <c r="E91" s="76">
        <v>585670</v>
      </c>
      <c r="F91" s="21" t="s">
        <v>24</v>
      </c>
      <c r="G91" s="21"/>
      <c r="H91" s="78"/>
      <c r="I91" s="78"/>
      <c r="J91" s="78"/>
      <c r="K91" s="78"/>
      <c r="L91" s="78"/>
      <c r="M91" s="78"/>
      <c r="N91" s="78"/>
      <c r="O91" s="74"/>
    </row>
    <row r="92" spans="1:15" s="79" customFormat="1" ht="24.95" customHeight="1" x14ac:dyDescent="0.3">
      <c r="A92" s="74"/>
      <c r="B92" s="75" t="s">
        <v>153</v>
      </c>
      <c r="C92" s="75" t="s">
        <v>154</v>
      </c>
      <c r="D92" s="78">
        <v>2009</v>
      </c>
      <c r="E92" s="76"/>
      <c r="F92" s="21"/>
      <c r="G92" s="21"/>
      <c r="H92" s="78"/>
      <c r="I92" s="78"/>
      <c r="J92" s="78"/>
      <c r="K92" s="78"/>
      <c r="L92" s="78"/>
      <c r="M92" s="78"/>
      <c r="N92" s="78"/>
      <c r="O92" s="74"/>
    </row>
    <row r="93" spans="1:15" s="79" customFormat="1" ht="24.95" customHeight="1" x14ac:dyDescent="0.3">
      <c r="A93" s="74"/>
      <c r="B93" s="75"/>
      <c r="C93" s="75"/>
      <c r="D93" s="78"/>
      <c r="E93" s="76"/>
      <c r="F93" s="21"/>
      <c r="G93" s="21"/>
      <c r="H93" s="78"/>
      <c r="I93" s="78"/>
      <c r="J93" s="78"/>
      <c r="K93" s="78"/>
      <c r="L93" s="78"/>
      <c r="M93" s="78"/>
      <c r="N93" s="78"/>
      <c r="O93" s="74"/>
    </row>
    <row r="95" spans="1:15" ht="18.75" x14ac:dyDescent="0.3">
      <c r="A95" s="73" t="s">
        <v>262</v>
      </c>
    </row>
    <row r="96" spans="1:15" s="79" customFormat="1" ht="24.95" customHeight="1" x14ac:dyDescent="0.3">
      <c r="A96" s="74"/>
      <c r="B96" s="75" t="s">
        <v>170</v>
      </c>
      <c r="C96" s="75" t="s">
        <v>171</v>
      </c>
      <c r="D96" s="78">
        <v>2007</v>
      </c>
      <c r="E96" s="76">
        <v>612045</v>
      </c>
      <c r="F96" s="21" t="s">
        <v>64</v>
      </c>
      <c r="G96" s="21"/>
      <c r="H96" s="78"/>
      <c r="I96" s="78"/>
      <c r="J96" s="78"/>
      <c r="K96" s="78"/>
      <c r="L96" s="78"/>
      <c r="M96" s="78"/>
      <c r="N96" s="78"/>
      <c r="O96" s="74"/>
    </row>
    <row r="97" spans="1:15" s="79" customFormat="1" ht="24.95" customHeight="1" x14ac:dyDescent="0.3">
      <c r="A97" s="74"/>
      <c r="B97" s="75" t="s">
        <v>155</v>
      </c>
      <c r="C97" s="75" t="s">
        <v>156</v>
      </c>
      <c r="D97" s="78">
        <v>2006</v>
      </c>
      <c r="E97" s="76">
        <v>530382</v>
      </c>
      <c r="F97" s="21" t="s">
        <v>157</v>
      </c>
      <c r="G97" s="21"/>
      <c r="H97" s="78"/>
      <c r="I97" s="78"/>
      <c r="J97" s="78"/>
      <c r="K97" s="78"/>
      <c r="L97" s="78"/>
      <c r="M97" s="78"/>
      <c r="N97" s="78"/>
      <c r="O97" s="74"/>
    </row>
    <row r="98" spans="1:15" s="79" customFormat="1" ht="24.95" customHeight="1" x14ac:dyDescent="0.3">
      <c r="A98" s="74"/>
      <c r="B98" s="75" t="s">
        <v>75</v>
      </c>
      <c r="C98" s="75" t="s">
        <v>158</v>
      </c>
      <c r="D98" s="78">
        <v>2006</v>
      </c>
      <c r="E98" s="76">
        <v>547451</v>
      </c>
      <c r="F98" s="21" t="s">
        <v>24</v>
      </c>
      <c r="G98" s="21"/>
      <c r="H98" s="78"/>
      <c r="I98" s="78"/>
      <c r="J98" s="78"/>
      <c r="K98" s="78"/>
      <c r="L98" s="78"/>
      <c r="M98" s="78"/>
      <c r="N98" s="78"/>
      <c r="O98" s="74"/>
    </row>
    <row r="99" spans="1:15" s="79" customFormat="1" ht="24.95" customHeight="1" x14ac:dyDescent="0.3">
      <c r="A99" s="74"/>
      <c r="B99" s="75" t="s">
        <v>133</v>
      </c>
      <c r="C99" s="75" t="s">
        <v>159</v>
      </c>
      <c r="D99" s="78">
        <v>2006</v>
      </c>
      <c r="E99" s="76"/>
      <c r="F99" s="21" t="s">
        <v>57</v>
      </c>
      <c r="G99" s="21"/>
      <c r="H99" s="78"/>
      <c r="I99" s="78"/>
      <c r="J99" s="78"/>
      <c r="K99" s="78"/>
      <c r="L99" s="78"/>
      <c r="M99" s="78"/>
      <c r="N99" s="78"/>
      <c r="O99" s="74"/>
    </row>
    <row r="100" spans="1:15" s="79" customFormat="1" ht="24.95" customHeight="1" x14ac:dyDescent="0.3">
      <c r="A100" s="74"/>
      <c r="B100" s="75" t="s">
        <v>160</v>
      </c>
      <c r="C100" s="75" t="s">
        <v>161</v>
      </c>
      <c r="D100" s="78">
        <v>2006</v>
      </c>
      <c r="E100" s="76">
        <v>487366</v>
      </c>
      <c r="F100" s="21" t="s">
        <v>101</v>
      </c>
      <c r="G100" s="21"/>
      <c r="H100" s="78"/>
      <c r="I100" s="78"/>
      <c r="J100" s="78"/>
      <c r="K100" s="78"/>
      <c r="L100" s="78"/>
      <c r="M100" s="78"/>
      <c r="N100" s="78"/>
      <c r="O100" s="74"/>
    </row>
    <row r="101" spans="1:15" s="79" customFormat="1" ht="24.95" customHeight="1" x14ac:dyDescent="0.3">
      <c r="A101" s="74"/>
      <c r="B101" s="75" t="s">
        <v>162</v>
      </c>
      <c r="C101" s="75" t="s">
        <v>35</v>
      </c>
      <c r="D101" s="78">
        <v>2006</v>
      </c>
      <c r="E101" s="76">
        <v>414872</v>
      </c>
      <c r="F101" s="21" t="s">
        <v>24</v>
      </c>
      <c r="G101" s="21"/>
      <c r="H101" s="78"/>
      <c r="I101" s="78"/>
      <c r="J101" s="78"/>
      <c r="K101" s="78"/>
      <c r="L101" s="78"/>
      <c r="M101" s="78"/>
      <c r="N101" s="78"/>
      <c r="O101" s="74"/>
    </row>
    <row r="102" spans="1:15" s="79" customFormat="1" ht="24.95" customHeight="1" x14ac:dyDescent="0.3">
      <c r="A102" s="74"/>
      <c r="B102" s="75" t="s">
        <v>172</v>
      </c>
      <c r="C102" s="75" t="s">
        <v>173</v>
      </c>
      <c r="D102" s="78">
        <v>2007</v>
      </c>
      <c r="E102" s="76">
        <v>482271</v>
      </c>
      <c r="F102" s="21" t="s">
        <v>24</v>
      </c>
      <c r="G102" s="21"/>
      <c r="H102" s="78"/>
      <c r="I102" s="78"/>
      <c r="J102" s="78"/>
      <c r="K102" s="78"/>
      <c r="L102" s="78"/>
      <c r="M102" s="78"/>
      <c r="N102" s="78"/>
      <c r="O102" s="74"/>
    </row>
    <row r="103" spans="1:15" s="79" customFormat="1" ht="24.95" customHeight="1" x14ac:dyDescent="0.3">
      <c r="A103" s="74"/>
      <c r="B103" s="75" t="s">
        <v>174</v>
      </c>
      <c r="C103" s="75" t="s">
        <v>175</v>
      </c>
      <c r="D103" s="78">
        <v>2007</v>
      </c>
      <c r="E103" s="76">
        <v>549727</v>
      </c>
      <c r="F103" s="21" t="s">
        <v>64</v>
      </c>
      <c r="G103" s="21"/>
      <c r="H103" s="78"/>
      <c r="I103" s="78"/>
      <c r="J103" s="78"/>
      <c r="K103" s="78"/>
      <c r="L103" s="78"/>
      <c r="M103" s="78"/>
      <c r="N103" s="78"/>
      <c r="O103" s="74"/>
    </row>
    <row r="104" spans="1:15" s="79" customFormat="1" ht="24.95" customHeight="1" x14ac:dyDescent="0.3">
      <c r="A104" s="74"/>
      <c r="B104" s="75" t="s">
        <v>163</v>
      </c>
      <c r="C104" s="75" t="s">
        <v>164</v>
      </c>
      <c r="D104" s="78">
        <v>2006</v>
      </c>
      <c r="E104" s="76">
        <v>432196</v>
      </c>
      <c r="F104" s="21" t="s">
        <v>108</v>
      </c>
      <c r="G104" s="21"/>
      <c r="H104" s="78"/>
      <c r="I104" s="78"/>
      <c r="J104" s="78"/>
      <c r="K104" s="78"/>
      <c r="L104" s="78"/>
      <c r="M104" s="78"/>
      <c r="N104" s="78"/>
      <c r="O104" s="74"/>
    </row>
    <row r="105" spans="1:15" s="79" customFormat="1" ht="24.95" customHeight="1" x14ac:dyDescent="0.3">
      <c r="A105" s="74"/>
      <c r="B105" s="75" t="s">
        <v>165</v>
      </c>
      <c r="C105" s="75" t="s">
        <v>166</v>
      </c>
      <c r="D105" s="78">
        <v>2006</v>
      </c>
      <c r="E105" s="76"/>
      <c r="F105" s="21"/>
      <c r="G105" s="21"/>
      <c r="H105" s="78"/>
      <c r="I105" s="78"/>
      <c r="J105" s="78"/>
      <c r="K105" s="78"/>
      <c r="L105" s="78"/>
      <c r="M105" s="78"/>
      <c r="N105" s="78"/>
      <c r="O105" s="74"/>
    </row>
    <row r="106" spans="1:15" s="79" customFormat="1" ht="24.95" customHeight="1" x14ac:dyDescent="0.3">
      <c r="A106" s="74"/>
      <c r="B106" s="75" t="s">
        <v>176</v>
      </c>
      <c r="C106" s="75" t="s">
        <v>98</v>
      </c>
      <c r="D106" s="78">
        <v>2007</v>
      </c>
      <c r="E106" s="76">
        <v>609151</v>
      </c>
      <c r="F106" s="21" t="s">
        <v>18</v>
      </c>
      <c r="G106" s="21"/>
      <c r="H106" s="78"/>
      <c r="I106" s="78"/>
      <c r="J106" s="78"/>
      <c r="K106" s="78"/>
      <c r="L106" s="78"/>
      <c r="M106" s="78"/>
      <c r="N106" s="78"/>
      <c r="O106" s="74"/>
    </row>
    <row r="107" spans="1:15" s="79" customFormat="1" ht="24.95" customHeight="1" x14ac:dyDescent="0.3">
      <c r="A107" s="74"/>
      <c r="B107" s="75" t="s">
        <v>167</v>
      </c>
      <c r="C107" s="75" t="s">
        <v>168</v>
      </c>
      <c r="D107" s="78">
        <v>2006</v>
      </c>
      <c r="E107" s="76">
        <v>414837</v>
      </c>
      <c r="F107" s="21" t="s">
        <v>24</v>
      </c>
      <c r="G107" s="21"/>
      <c r="H107" s="78"/>
      <c r="I107" s="78"/>
      <c r="J107" s="78"/>
      <c r="K107" s="78"/>
      <c r="L107" s="78"/>
      <c r="M107" s="78"/>
      <c r="N107" s="78"/>
      <c r="O107" s="74"/>
    </row>
    <row r="108" spans="1:15" s="79" customFormat="1" ht="24.95" customHeight="1" x14ac:dyDescent="0.3">
      <c r="A108" s="74"/>
      <c r="B108" s="75" t="s">
        <v>147</v>
      </c>
      <c r="C108" s="75" t="s">
        <v>169</v>
      </c>
      <c r="D108" s="78">
        <v>2006</v>
      </c>
      <c r="E108" s="76">
        <v>585674</v>
      </c>
      <c r="F108" s="21" t="s">
        <v>24</v>
      </c>
      <c r="G108" s="21"/>
      <c r="H108" s="78"/>
      <c r="I108" s="78"/>
      <c r="J108" s="78"/>
      <c r="K108" s="78"/>
      <c r="L108" s="78"/>
      <c r="M108" s="78"/>
      <c r="N108" s="78"/>
      <c r="O108" s="74"/>
    </row>
    <row r="109" spans="1:15" s="79" customFormat="1" ht="24.95" customHeight="1" x14ac:dyDescent="0.3">
      <c r="A109" s="74"/>
      <c r="B109" s="75" t="s">
        <v>177</v>
      </c>
      <c r="C109" s="75" t="s">
        <v>178</v>
      </c>
      <c r="D109" s="78">
        <v>2007</v>
      </c>
      <c r="E109" s="76">
        <v>549731</v>
      </c>
      <c r="F109" s="21" t="s">
        <v>64</v>
      </c>
      <c r="G109" s="21"/>
      <c r="H109" s="78"/>
      <c r="I109" s="78"/>
      <c r="J109" s="78"/>
      <c r="K109" s="78"/>
      <c r="L109" s="78"/>
      <c r="M109" s="78"/>
      <c r="N109" s="78"/>
      <c r="O109" s="74"/>
    </row>
    <row r="110" spans="1:15" s="79" customFormat="1" ht="24.95" customHeight="1" x14ac:dyDescent="0.3">
      <c r="A110" s="74"/>
      <c r="B110" s="75" t="s">
        <v>86</v>
      </c>
      <c r="C110" s="75" t="s">
        <v>179</v>
      </c>
      <c r="D110" s="78">
        <v>2007</v>
      </c>
      <c r="E110" s="76">
        <v>557446</v>
      </c>
      <c r="F110" s="21" t="s">
        <v>88</v>
      </c>
      <c r="G110" s="21"/>
      <c r="H110" s="78"/>
      <c r="I110" s="78"/>
      <c r="J110" s="78"/>
      <c r="K110" s="78"/>
      <c r="L110" s="78"/>
      <c r="M110" s="78"/>
      <c r="N110" s="78"/>
      <c r="O110" s="74"/>
    </row>
    <row r="111" spans="1:15" s="79" customFormat="1" ht="24.95" customHeight="1" x14ac:dyDescent="0.3">
      <c r="A111" s="74"/>
      <c r="B111" s="75" t="s">
        <v>153</v>
      </c>
      <c r="C111" s="75" t="s">
        <v>180</v>
      </c>
      <c r="D111" s="78">
        <v>2007</v>
      </c>
      <c r="E111" s="76"/>
      <c r="F111" s="21" t="s">
        <v>248</v>
      </c>
      <c r="G111" s="21"/>
      <c r="H111" s="78"/>
      <c r="I111" s="78"/>
      <c r="J111" s="78"/>
      <c r="K111" s="78"/>
      <c r="L111" s="78"/>
      <c r="M111" s="78"/>
      <c r="N111" s="78"/>
      <c r="O111" s="74"/>
    </row>
    <row r="113" spans="1:15" ht="18.75" x14ac:dyDescent="0.3">
      <c r="A113" s="73" t="s">
        <v>263</v>
      </c>
    </row>
    <row r="114" spans="1:15" s="79" customFormat="1" ht="24.95" customHeight="1" x14ac:dyDescent="0.3">
      <c r="A114" s="74"/>
      <c r="B114" s="75" t="s">
        <v>181</v>
      </c>
      <c r="C114" s="75" t="s">
        <v>182</v>
      </c>
      <c r="D114" s="78">
        <v>2006</v>
      </c>
      <c r="E114" s="76"/>
      <c r="F114" s="21" t="s">
        <v>57</v>
      </c>
      <c r="G114" s="21"/>
      <c r="H114" s="78"/>
      <c r="I114" s="78"/>
      <c r="J114" s="78"/>
      <c r="K114" s="78"/>
      <c r="L114" s="78"/>
      <c r="M114" s="78"/>
      <c r="N114" s="78"/>
      <c r="O114" s="74"/>
    </row>
    <row r="115" spans="1:15" s="79" customFormat="1" ht="24.95" customHeight="1" x14ac:dyDescent="0.3">
      <c r="A115" s="74"/>
      <c r="B115" s="75" t="s">
        <v>187</v>
      </c>
      <c r="C115" s="75" t="s">
        <v>188</v>
      </c>
      <c r="D115" s="78">
        <v>2007</v>
      </c>
      <c r="E115" s="76">
        <v>549722</v>
      </c>
      <c r="F115" s="21" t="s">
        <v>64</v>
      </c>
      <c r="G115" s="21"/>
      <c r="H115" s="78"/>
      <c r="I115" s="78"/>
      <c r="J115" s="78"/>
      <c r="K115" s="78"/>
      <c r="L115" s="78"/>
      <c r="M115" s="78"/>
      <c r="N115" s="78"/>
      <c r="O115" s="74"/>
    </row>
    <row r="116" spans="1:15" s="79" customFormat="1" ht="24.95" customHeight="1" x14ac:dyDescent="0.3">
      <c r="A116" s="74"/>
      <c r="B116" s="75" t="s">
        <v>183</v>
      </c>
      <c r="C116" s="75" t="s">
        <v>184</v>
      </c>
      <c r="D116" s="78">
        <v>2006</v>
      </c>
      <c r="E116" s="76">
        <v>443892</v>
      </c>
      <c r="F116" s="21" t="s">
        <v>108</v>
      </c>
      <c r="G116" s="21"/>
      <c r="H116" s="78"/>
      <c r="I116" s="78"/>
      <c r="J116" s="78"/>
      <c r="K116" s="78"/>
      <c r="L116" s="78"/>
      <c r="M116" s="78"/>
      <c r="N116" s="78"/>
      <c r="O116" s="74"/>
    </row>
    <row r="117" spans="1:15" s="79" customFormat="1" ht="24.95" customHeight="1" x14ac:dyDescent="0.3">
      <c r="A117" s="74"/>
      <c r="B117" s="75" t="s">
        <v>165</v>
      </c>
      <c r="C117" s="75" t="s">
        <v>189</v>
      </c>
      <c r="D117" s="78">
        <v>2007</v>
      </c>
      <c r="E117" s="76"/>
      <c r="F117" s="21"/>
      <c r="G117" s="21"/>
      <c r="H117" s="78"/>
      <c r="I117" s="78"/>
      <c r="J117" s="78"/>
      <c r="K117" s="78"/>
      <c r="L117" s="78"/>
      <c r="M117" s="78"/>
      <c r="N117" s="78"/>
      <c r="O117" s="74"/>
    </row>
    <row r="118" spans="1:15" s="79" customFormat="1" ht="24.95" customHeight="1" x14ac:dyDescent="0.3">
      <c r="A118" s="74"/>
      <c r="B118" s="75" t="s">
        <v>185</v>
      </c>
      <c r="C118" s="75" t="s">
        <v>186</v>
      </c>
      <c r="D118" s="78">
        <v>2006</v>
      </c>
      <c r="E118" s="76">
        <v>377645</v>
      </c>
      <c r="F118" s="21" t="s">
        <v>88</v>
      </c>
      <c r="G118" s="21"/>
      <c r="H118" s="78"/>
      <c r="I118" s="78"/>
      <c r="J118" s="78"/>
      <c r="K118" s="78"/>
      <c r="L118" s="78"/>
      <c r="M118" s="78"/>
      <c r="N118" s="78"/>
      <c r="O118" s="74"/>
    </row>
    <row r="119" spans="1:15" s="79" customFormat="1" ht="24.95" customHeight="1" x14ac:dyDescent="0.3">
      <c r="A119" s="74"/>
      <c r="B119" s="75" t="s">
        <v>146</v>
      </c>
      <c r="C119" s="75" t="s">
        <v>190</v>
      </c>
      <c r="D119" s="78">
        <v>2007</v>
      </c>
      <c r="E119" s="76">
        <v>549720</v>
      </c>
      <c r="F119" s="21" t="s">
        <v>64</v>
      </c>
      <c r="G119" s="21"/>
      <c r="H119" s="78"/>
      <c r="I119" s="78"/>
      <c r="J119" s="78"/>
      <c r="K119" s="78"/>
      <c r="L119" s="78"/>
      <c r="M119" s="78"/>
      <c r="N119" s="78"/>
      <c r="O119" s="74"/>
    </row>
    <row r="120" spans="1:15" s="79" customFormat="1" ht="24.95" customHeight="1" x14ac:dyDescent="0.3">
      <c r="A120" s="74"/>
      <c r="B120" s="75" t="s">
        <v>191</v>
      </c>
      <c r="C120" s="75" t="s">
        <v>192</v>
      </c>
      <c r="D120" s="78">
        <v>2007</v>
      </c>
      <c r="E120" s="76">
        <v>479716</v>
      </c>
      <c r="F120" s="21" t="s">
        <v>108</v>
      </c>
      <c r="G120" s="21"/>
      <c r="H120" s="78"/>
      <c r="I120" s="78"/>
      <c r="J120" s="78"/>
      <c r="K120" s="78"/>
      <c r="L120" s="78"/>
      <c r="M120" s="78"/>
      <c r="N120" s="78"/>
      <c r="O120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7933C"/>
    <pageSetUpPr fitToPage="1"/>
  </sheetPr>
  <dimension ref="A1:AMK33"/>
  <sheetViews>
    <sheetView tabSelected="1" topLeftCell="A4" zoomScaleNormal="100" workbookViewId="0">
      <selection activeCell="G7" sqref="G7"/>
    </sheetView>
  </sheetViews>
  <sheetFormatPr baseColWidth="10" defaultColWidth="8.85546875" defaultRowHeight="15" x14ac:dyDescent="0.25"/>
  <cols>
    <col min="1" max="1" width="5.140625" style="24" customWidth="1"/>
    <col min="2" max="3" width="24" style="25" customWidth="1"/>
    <col min="4" max="4" width="8.7109375" style="26" customWidth="1"/>
    <col min="5" max="5" width="11.85546875" style="27" customWidth="1"/>
    <col min="6" max="6" width="7.42578125" style="28" hidden="1" customWidth="1"/>
    <col min="7" max="7" width="49.85546875" style="25" customWidth="1"/>
    <col min="8" max="13" width="7.7109375" style="25" customWidth="1"/>
    <col min="14" max="14" width="7.7109375" style="47" customWidth="1"/>
    <col min="15" max="15" width="14.7109375" style="5" customWidth="1"/>
    <col min="16" max="1025" width="11.42578125" style="29"/>
  </cols>
  <sheetData>
    <row r="1" spans="1:1025" ht="21" x14ac:dyDescent="0.35">
      <c r="A1" s="47"/>
      <c r="B1" s="47"/>
      <c r="C1" s="82" t="s">
        <v>231</v>
      </c>
      <c r="D1" s="82"/>
      <c r="E1" s="82"/>
      <c r="F1" s="82"/>
      <c r="G1" s="82"/>
      <c r="H1" s="47"/>
      <c r="I1" s="47"/>
      <c r="J1" s="47"/>
      <c r="K1" s="47"/>
      <c r="L1" s="47"/>
      <c r="M1" s="47"/>
      <c r="O1" s="48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</row>
    <row r="2" spans="1:1025" ht="21" x14ac:dyDescent="0.35">
      <c r="A2" s="47"/>
      <c r="B2" s="47"/>
      <c r="C2" s="82" t="s">
        <v>249</v>
      </c>
      <c r="D2" s="82"/>
      <c r="E2" s="82"/>
      <c r="F2" s="82"/>
      <c r="G2" s="82"/>
      <c r="H2" s="47"/>
      <c r="I2" s="47"/>
      <c r="J2" s="47"/>
      <c r="K2" s="47"/>
      <c r="L2" s="47"/>
      <c r="M2" s="47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</row>
    <row r="3" spans="1:1025" x14ac:dyDescent="0.25">
      <c r="A3" s="47"/>
      <c r="B3" s="47"/>
      <c r="C3" s="47"/>
      <c r="D3" s="27"/>
      <c r="G3" s="47"/>
      <c r="H3" s="47"/>
      <c r="I3" s="47"/>
      <c r="J3" s="47"/>
      <c r="K3" s="47"/>
      <c r="L3" s="47"/>
      <c r="M3" s="47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</row>
    <row r="4" spans="1:1025" x14ac:dyDescent="0.25">
      <c r="A4" s="47"/>
      <c r="B4" s="47"/>
      <c r="C4" s="47"/>
      <c r="D4" s="27"/>
      <c r="G4" s="47"/>
      <c r="H4" s="47"/>
      <c r="I4" s="47"/>
      <c r="J4" s="47"/>
      <c r="K4" s="47"/>
      <c r="L4" s="47"/>
      <c r="M4" s="47"/>
      <c r="O4" s="48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</row>
    <row r="5" spans="1:1025" x14ac:dyDescent="0.25">
      <c r="A5" s="47"/>
      <c r="B5" s="47"/>
      <c r="C5" s="47"/>
      <c r="D5" s="27"/>
      <c r="G5" s="47"/>
      <c r="H5" s="47"/>
      <c r="I5" s="47"/>
      <c r="J5" s="47"/>
      <c r="K5" s="47"/>
      <c r="L5" s="47"/>
      <c r="M5" s="47"/>
      <c r="O5" s="48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</row>
    <row r="6" spans="1:1025" x14ac:dyDescent="0.25">
      <c r="A6" s="47"/>
      <c r="B6" s="47"/>
      <c r="C6" s="47"/>
      <c r="D6" s="27"/>
      <c r="G6" s="47"/>
      <c r="H6" s="47"/>
      <c r="I6" s="47"/>
      <c r="J6" s="47"/>
      <c r="K6" s="47"/>
      <c r="L6" s="47"/>
      <c r="M6" s="47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</row>
    <row r="7" spans="1:1025" x14ac:dyDescent="0.25">
      <c r="A7" s="47"/>
      <c r="B7" s="47"/>
      <c r="C7" s="47"/>
      <c r="D7" s="27"/>
      <c r="G7" s="47"/>
      <c r="H7" s="47"/>
      <c r="I7" s="47"/>
      <c r="J7" s="47"/>
      <c r="K7" s="47"/>
      <c r="L7" s="47"/>
      <c r="M7" s="47"/>
      <c r="O7" s="48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</row>
    <row r="8" spans="1:1025" ht="15.75" x14ac:dyDescent="0.25">
      <c r="A8" s="47"/>
      <c r="B8" s="72" t="s">
        <v>229</v>
      </c>
      <c r="C8" s="72" t="s">
        <v>245</v>
      </c>
      <c r="D8" s="27"/>
      <c r="G8" s="47"/>
      <c r="H8" s="47"/>
      <c r="I8" s="47"/>
      <c r="J8" s="47"/>
      <c r="K8" s="47"/>
      <c r="L8" s="47"/>
      <c r="M8" s="47"/>
      <c r="O8" s="48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</row>
    <row r="9" spans="1:1025" x14ac:dyDescent="0.25">
      <c r="A9" s="47"/>
      <c r="B9" s="47"/>
      <c r="C9" s="47"/>
      <c r="D9" s="27"/>
      <c r="G9" s="47"/>
      <c r="H9" s="47"/>
      <c r="I9" s="47"/>
      <c r="J9" s="47"/>
      <c r="K9" s="47"/>
      <c r="L9" s="47"/>
      <c r="M9" s="47"/>
      <c r="O9" s="48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</row>
    <row r="10" spans="1:1025" s="30" customFormat="1" ht="18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9"/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8" t="s">
        <v>266</v>
      </c>
      <c r="O10" s="6" t="s">
        <v>14</v>
      </c>
    </row>
    <row r="11" spans="1:1025" s="79" customFormat="1" ht="24.95" customHeight="1" x14ac:dyDescent="0.3">
      <c r="A11" s="74">
        <v>1</v>
      </c>
      <c r="B11" s="75" t="s">
        <v>69</v>
      </c>
      <c r="C11" s="75" t="s">
        <v>70</v>
      </c>
      <c r="D11" s="78">
        <v>2010</v>
      </c>
      <c r="E11" s="76"/>
      <c r="F11" s="77"/>
      <c r="G11" s="21" t="s">
        <v>248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41</v>
      </c>
      <c r="N11" s="78">
        <v>2</v>
      </c>
      <c r="O11" s="81">
        <f>SUM(H11:N11)</f>
        <v>3043</v>
      </c>
    </row>
    <row r="12" spans="1:1025" s="79" customFormat="1" ht="24.95" customHeight="1" x14ac:dyDescent="0.3">
      <c r="A12" s="74">
        <v>2</v>
      </c>
      <c r="B12" s="75" t="s">
        <v>58</v>
      </c>
      <c r="C12" s="75" t="s">
        <v>59</v>
      </c>
      <c r="D12" s="78">
        <v>2010</v>
      </c>
      <c r="E12" s="76">
        <v>623357</v>
      </c>
      <c r="F12" s="77"/>
      <c r="G12" s="21" t="s">
        <v>21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41</v>
      </c>
      <c r="N12" s="78">
        <v>1</v>
      </c>
      <c r="O12" s="81">
        <f>+N12+M12+L12+K12+J12+I12+H12</f>
        <v>3042</v>
      </c>
    </row>
    <row r="13" spans="1:1025" s="79" customFormat="1" ht="24.95" customHeight="1" x14ac:dyDescent="0.3">
      <c r="A13" s="74">
        <v>3</v>
      </c>
      <c r="B13" s="75" t="s">
        <v>62</v>
      </c>
      <c r="C13" s="75" t="s">
        <v>63</v>
      </c>
      <c r="D13" s="78">
        <v>2010</v>
      </c>
      <c r="E13" s="76">
        <v>585871</v>
      </c>
      <c r="F13" s="77"/>
      <c r="G13" s="21" t="s">
        <v>64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24</v>
      </c>
      <c r="N13" s="78"/>
      <c r="O13" s="74">
        <f t="shared" ref="O13:O26" si="0">SUM(H13:M13)</f>
        <v>3024</v>
      </c>
    </row>
    <row r="14" spans="1:1025" s="79" customFormat="1" ht="24.95" customHeight="1" x14ac:dyDescent="0.3">
      <c r="A14" s="74">
        <v>4</v>
      </c>
      <c r="B14" s="75" t="s">
        <v>67</v>
      </c>
      <c r="C14" s="75" t="s">
        <v>68</v>
      </c>
      <c r="D14" s="78">
        <v>2010</v>
      </c>
      <c r="E14" s="76">
        <v>552605</v>
      </c>
      <c r="F14" s="77"/>
      <c r="G14" s="21" t="s">
        <v>24</v>
      </c>
      <c r="H14" s="78">
        <v>300</v>
      </c>
      <c r="I14" s="78">
        <v>450</v>
      </c>
      <c r="J14" s="78">
        <v>600</v>
      </c>
      <c r="K14" s="78">
        <v>750</v>
      </c>
      <c r="L14" s="78">
        <v>900</v>
      </c>
      <c r="M14" s="78">
        <v>20</v>
      </c>
      <c r="N14" s="78"/>
      <c r="O14" s="74">
        <f t="shared" si="0"/>
        <v>3020</v>
      </c>
    </row>
    <row r="15" spans="1:1025" s="79" customFormat="1" ht="24.95" customHeight="1" x14ac:dyDescent="0.3">
      <c r="A15" s="74">
        <v>5</v>
      </c>
      <c r="B15" s="75" t="s">
        <v>71</v>
      </c>
      <c r="C15" s="75" t="s">
        <v>72</v>
      </c>
      <c r="D15" s="78">
        <v>2010</v>
      </c>
      <c r="E15" s="76"/>
      <c r="F15" s="77"/>
      <c r="G15" s="21" t="s">
        <v>57</v>
      </c>
      <c r="H15" s="78">
        <v>300</v>
      </c>
      <c r="I15" s="78">
        <v>450</v>
      </c>
      <c r="J15" s="78">
        <v>600</v>
      </c>
      <c r="K15" s="78">
        <v>750</v>
      </c>
      <c r="L15" s="78">
        <v>900</v>
      </c>
      <c r="M15" s="78">
        <v>12</v>
      </c>
      <c r="N15" s="78"/>
      <c r="O15" s="74">
        <f t="shared" si="0"/>
        <v>3012</v>
      </c>
    </row>
    <row r="16" spans="1:1025" s="79" customFormat="1" ht="24.95" customHeight="1" x14ac:dyDescent="0.3">
      <c r="A16" s="74">
        <v>6</v>
      </c>
      <c r="B16" s="75" t="s">
        <v>60</v>
      </c>
      <c r="C16" s="75" t="s">
        <v>61</v>
      </c>
      <c r="D16" s="78">
        <v>2010</v>
      </c>
      <c r="E16" s="76"/>
      <c r="F16" s="77"/>
      <c r="G16" s="21" t="s">
        <v>57</v>
      </c>
      <c r="H16" s="78">
        <v>300</v>
      </c>
      <c r="I16" s="78">
        <v>450</v>
      </c>
      <c r="J16" s="78">
        <v>600</v>
      </c>
      <c r="K16" s="78">
        <v>750</v>
      </c>
      <c r="L16" s="78">
        <v>750</v>
      </c>
      <c r="M16" s="78">
        <v>12</v>
      </c>
      <c r="N16" s="78"/>
      <c r="O16" s="74">
        <f t="shared" si="0"/>
        <v>2862</v>
      </c>
    </row>
    <row r="17" spans="1:1025" s="79" customFormat="1" ht="24.95" customHeight="1" x14ac:dyDescent="0.3">
      <c r="A17" s="74">
        <v>7</v>
      </c>
      <c r="B17" s="75" t="s">
        <v>84</v>
      </c>
      <c r="C17" s="75" t="s">
        <v>85</v>
      </c>
      <c r="D17" s="78">
        <v>2011</v>
      </c>
      <c r="E17" s="76">
        <v>539278</v>
      </c>
      <c r="F17" s="77"/>
      <c r="G17" s="21" t="s">
        <v>24</v>
      </c>
      <c r="H17" s="78">
        <v>300</v>
      </c>
      <c r="I17" s="78">
        <v>450</v>
      </c>
      <c r="J17" s="78">
        <v>600</v>
      </c>
      <c r="K17" s="78">
        <v>750</v>
      </c>
      <c r="L17" s="78">
        <v>700</v>
      </c>
      <c r="M17" s="78">
        <v>39</v>
      </c>
      <c r="N17" s="78"/>
      <c r="O17" s="74">
        <f t="shared" si="0"/>
        <v>2839</v>
      </c>
    </row>
    <row r="18" spans="1:1025" s="79" customFormat="1" ht="24.95" customHeight="1" x14ac:dyDescent="0.3">
      <c r="A18" s="74">
        <v>8</v>
      </c>
      <c r="B18" s="75" t="s">
        <v>73</v>
      </c>
      <c r="C18" s="75" t="s">
        <v>74</v>
      </c>
      <c r="D18" s="78">
        <v>2010</v>
      </c>
      <c r="E18" s="76">
        <v>610328</v>
      </c>
      <c r="F18" s="77"/>
      <c r="G18" s="21" t="s">
        <v>24</v>
      </c>
      <c r="H18" s="78">
        <v>300</v>
      </c>
      <c r="I18" s="78">
        <v>450</v>
      </c>
      <c r="J18" s="78">
        <v>600</v>
      </c>
      <c r="K18" s="78">
        <v>750</v>
      </c>
      <c r="L18" s="78">
        <v>650</v>
      </c>
      <c r="M18" s="78">
        <v>13</v>
      </c>
      <c r="N18" s="78"/>
      <c r="O18" s="74">
        <f t="shared" si="0"/>
        <v>2763</v>
      </c>
    </row>
    <row r="19" spans="1:1025" s="79" customFormat="1" ht="24.95" customHeight="1" x14ac:dyDescent="0.3">
      <c r="A19" s="74">
        <v>9</v>
      </c>
      <c r="B19" s="75" t="s">
        <v>77</v>
      </c>
      <c r="C19" s="75" t="s">
        <v>78</v>
      </c>
      <c r="D19" s="78">
        <v>2011</v>
      </c>
      <c r="E19" s="76"/>
      <c r="F19" s="77"/>
      <c r="G19" s="21" t="s">
        <v>57</v>
      </c>
      <c r="H19" s="78">
        <v>300</v>
      </c>
      <c r="I19" s="78">
        <v>450</v>
      </c>
      <c r="J19" s="78">
        <v>600</v>
      </c>
      <c r="K19" s="78">
        <v>750</v>
      </c>
      <c r="L19" s="78">
        <v>500</v>
      </c>
      <c r="M19" s="78">
        <v>13</v>
      </c>
      <c r="N19" s="78"/>
      <c r="O19" s="74">
        <f t="shared" si="0"/>
        <v>2613</v>
      </c>
    </row>
    <row r="20" spans="1:1025" s="79" customFormat="1" ht="24.95" customHeight="1" x14ac:dyDescent="0.3">
      <c r="A20" s="74">
        <v>9</v>
      </c>
      <c r="B20" s="75" t="s">
        <v>65</v>
      </c>
      <c r="C20" s="75" t="s">
        <v>66</v>
      </c>
      <c r="D20" s="78">
        <v>2010</v>
      </c>
      <c r="E20" s="76">
        <v>636865</v>
      </c>
      <c r="F20" s="77"/>
      <c r="G20" s="21" t="s">
        <v>24</v>
      </c>
      <c r="H20" s="78">
        <v>300</v>
      </c>
      <c r="I20" s="78">
        <v>450</v>
      </c>
      <c r="J20" s="78">
        <v>600</v>
      </c>
      <c r="K20" s="78">
        <v>750</v>
      </c>
      <c r="L20" s="78">
        <v>500</v>
      </c>
      <c r="M20" s="78">
        <v>13</v>
      </c>
      <c r="N20" s="78"/>
      <c r="O20" s="74">
        <f t="shared" si="0"/>
        <v>2613</v>
      </c>
    </row>
    <row r="21" spans="1:1025" s="79" customFormat="1" ht="24.95" customHeight="1" x14ac:dyDescent="0.3">
      <c r="A21" s="74">
        <v>9</v>
      </c>
      <c r="B21" s="75" t="s">
        <v>86</v>
      </c>
      <c r="C21" s="75" t="s">
        <v>87</v>
      </c>
      <c r="D21" s="78">
        <v>2011</v>
      </c>
      <c r="E21" s="76">
        <v>602584</v>
      </c>
      <c r="F21" s="77"/>
      <c r="G21" s="21" t="s">
        <v>88</v>
      </c>
      <c r="H21" s="78">
        <v>300</v>
      </c>
      <c r="I21" s="78">
        <v>450</v>
      </c>
      <c r="J21" s="78">
        <v>600</v>
      </c>
      <c r="K21" s="78">
        <v>750</v>
      </c>
      <c r="L21" s="78">
        <v>500</v>
      </c>
      <c r="M21" s="78">
        <v>13</v>
      </c>
      <c r="N21" s="78"/>
      <c r="O21" s="74">
        <f t="shared" si="0"/>
        <v>2613</v>
      </c>
    </row>
    <row r="22" spans="1:1025" s="79" customFormat="1" ht="24.95" customHeight="1" x14ac:dyDescent="0.3">
      <c r="A22" s="74">
        <v>12</v>
      </c>
      <c r="B22" s="75" t="s">
        <v>83</v>
      </c>
      <c r="C22" s="75" t="s">
        <v>70</v>
      </c>
      <c r="D22" s="78">
        <v>2011</v>
      </c>
      <c r="E22" s="76">
        <v>636890</v>
      </c>
      <c r="F22" s="77"/>
      <c r="G22" s="21" t="s">
        <v>18</v>
      </c>
      <c r="H22" s="78">
        <v>300</v>
      </c>
      <c r="I22" s="78">
        <v>450</v>
      </c>
      <c r="J22" s="78">
        <v>600</v>
      </c>
      <c r="K22" s="78">
        <v>750</v>
      </c>
      <c r="L22" s="78">
        <v>500</v>
      </c>
      <c r="M22" s="78">
        <v>12</v>
      </c>
      <c r="N22" s="78"/>
      <c r="O22" s="74">
        <f t="shared" si="0"/>
        <v>2612</v>
      </c>
    </row>
    <row r="23" spans="1:1025" s="79" customFormat="1" ht="24.95" customHeight="1" x14ac:dyDescent="0.3">
      <c r="A23" s="74">
        <v>13</v>
      </c>
      <c r="B23" s="75" t="s">
        <v>75</v>
      </c>
      <c r="C23" s="75" t="s">
        <v>76</v>
      </c>
      <c r="D23" s="78">
        <v>2011</v>
      </c>
      <c r="E23" s="76">
        <v>638452</v>
      </c>
      <c r="F23" s="77"/>
      <c r="G23" s="21" t="s">
        <v>24</v>
      </c>
      <c r="H23" s="78">
        <v>300</v>
      </c>
      <c r="I23" s="78">
        <v>450</v>
      </c>
      <c r="J23" s="78">
        <v>600</v>
      </c>
      <c r="K23" s="78">
        <v>750</v>
      </c>
      <c r="L23" s="78">
        <v>500</v>
      </c>
      <c r="M23" s="78">
        <v>11</v>
      </c>
      <c r="N23" s="78"/>
      <c r="O23" s="74">
        <f t="shared" si="0"/>
        <v>2611</v>
      </c>
    </row>
    <row r="24" spans="1:1025" s="79" customFormat="1" ht="24.95" customHeight="1" x14ac:dyDescent="0.3">
      <c r="A24" s="74">
        <v>14</v>
      </c>
      <c r="B24" s="75" t="s">
        <v>81</v>
      </c>
      <c r="C24" s="75" t="s">
        <v>82</v>
      </c>
      <c r="D24" s="78">
        <v>2011</v>
      </c>
      <c r="E24" s="76">
        <v>547425</v>
      </c>
      <c r="F24" s="77"/>
      <c r="G24" s="21" t="s">
        <v>24</v>
      </c>
      <c r="H24" s="78">
        <v>300</v>
      </c>
      <c r="I24" s="78">
        <v>450</v>
      </c>
      <c r="J24" s="78">
        <v>600</v>
      </c>
      <c r="K24" s="78">
        <v>750</v>
      </c>
      <c r="L24" s="78">
        <v>500</v>
      </c>
      <c r="M24" s="78">
        <v>9</v>
      </c>
      <c r="N24" s="78"/>
      <c r="O24" s="74">
        <f t="shared" si="0"/>
        <v>2609</v>
      </c>
    </row>
    <row r="25" spans="1:1025" s="79" customFormat="1" ht="24.95" customHeight="1" x14ac:dyDescent="0.3">
      <c r="A25" s="74">
        <v>15</v>
      </c>
      <c r="B25" s="75" t="s">
        <v>246</v>
      </c>
      <c r="C25" s="75" t="s">
        <v>247</v>
      </c>
      <c r="D25" s="78"/>
      <c r="E25" s="76"/>
      <c r="F25" s="77"/>
      <c r="G25" s="21" t="s">
        <v>57</v>
      </c>
      <c r="H25" s="78">
        <v>300</v>
      </c>
      <c r="I25" s="78">
        <v>450</v>
      </c>
      <c r="J25" s="78">
        <v>600</v>
      </c>
      <c r="K25" s="78">
        <v>0</v>
      </c>
      <c r="L25" s="78">
        <v>900</v>
      </c>
      <c r="M25" s="78">
        <v>12</v>
      </c>
      <c r="N25" s="78"/>
      <c r="O25" s="74">
        <f t="shared" si="0"/>
        <v>2262</v>
      </c>
    </row>
    <row r="26" spans="1:1025" s="79" customFormat="1" ht="24.95" customHeight="1" x14ac:dyDescent="0.3">
      <c r="A26" s="74">
        <v>16</v>
      </c>
      <c r="B26" s="75" t="s">
        <v>79</v>
      </c>
      <c r="C26" s="75" t="s">
        <v>80</v>
      </c>
      <c r="D26" s="78">
        <v>2011</v>
      </c>
      <c r="E26" s="76">
        <v>596408</v>
      </c>
      <c r="F26" s="77"/>
      <c r="G26" s="21" t="s">
        <v>21</v>
      </c>
      <c r="H26" s="78">
        <v>300</v>
      </c>
      <c r="I26" s="78">
        <v>450</v>
      </c>
      <c r="J26" s="78">
        <v>600</v>
      </c>
      <c r="K26" s="78">
        <v>200</v>
      </c>
      <c r="L26" s="78">
        <v>500</v>
      </c>
      <c r="M26" s="78">
        <v>17</v>
      </c>
      <c r="N26" s="78"/>
      <c r="O26" s="74">
        <f t="shared" si="0"/>
        <v>2067</v>
      </c>
    </row>
    <row r="27" spans="1:1025" s="34" customFormat="1" ht="24.95" customHeight="1" x14ac:dyDescent="0.25">
      <c r="A27" s="31"/>
      <c r="B27" s="35"/>
      <c r="C27" s="35"/>
      <c r="D27" s="32"/>
      <c r="E27" s="35"/>
      <c r="F27" s="32"/>
      <c r="G27" s="35"/>
      <c r="H27" s="33"/>
      <c r="I27" s="33"/>
      <c r="J27" s="33"/>
      <c r="K27" s="33"/>
      <c r="L27" s="33"/>
      <c r="M27" s="33"/>
      <c r="N27" s="33"/>
      <c r="O27" s="16"/>
    </row>
    <row r="28" spans="1:1025" ht="24.95" customHeight="1" x14ac:dyDescent="0.3">
      <c r="O28" s="79"/>
    </row>
    <row r="29" spans="1:1025" ht="18.75" x14ac:dyDescent="0.3">
      <c r="A29" s="47"/>
      <c r="B29" s="73" t="s">
        <v>232</v>
      </c>
      <c r="C29" s="47"/>
      <c r="D29" s="27"/>
      <c r="G29" s="47"/>
      <c r="H29" s="47"/>
      <c r="I29" s="47"/>
      <c r="J29" s="47"/>
      <c r="K29" s="47"/>
      <c r="L29" s="47"/>
      <c r="M29" s="47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  <c r="ALR29" s="47"/>
      <c r="ALS29" s="47"/>
      <c r="ALT29" s="47"/>
      <c r="ALU29" s="47"/>
      <c r="ALV29" s="47"/>
      <c r="ALW29" s="47"/>
      <c r="ALX29" s="47"/>
      <c r="ALY29" s="47"/>
      <c r="ALZ29" s="47"/>
      <c r="AMA29" s="47"/>
      <c r="AMB29" s="47"/>
      <c r="AMC29" s="47"/>
      <c r="AMD29" s="47"/>
      <c r="AME29" s="47"/>
      <c r="AMF29" s="47"/>
      <c r="AMG29" s="47"/>
      <c r="AMH29" s="47"/>
      <c r="AMI29" s="47"/>
      <c r="AMJ29" s="47"/>
      <c r="AMK29" s="47"/>
    </row>
    <row r="30" spans="1:1025" x14ac:dyDescent="0.25">
      <c r="A30" s="47"/>
      <c r="B30" s="47"/>
      <c r="C30" s="47"/>
      <c r="D30" s="27"/>
      <c r="G30" s="47"/>
      <c r="H30" s="47"/>
      <c r="I30" s="47"/>
      <c r="J30" s="47"/>
      <c r="K30" s="47"/>
      <c r="L30" s="47"/>
      <c r="M30" s="47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  <c r="ALR30" s="47"/>
      <c r="ALS30" s="47"/>
      <c r="ALT30" s="47"/>
      <c r="ALU30" s="47"/>
      <c r="ALV30" s="47"/>
      <c r="ALW30" s="47"/>
      <c r="ALX30" s="47"/>
      <c r="ALY30" s="47"/>
      <c r="ALZ30" s="47"/>
      <c r="AMA30" s="47"/>
      <c r="AMB30" s="47"/>
      <c r="AMC30" s="47"/>
      <c r="AMD30" s="47"/>
      <c r="AME30" s="47"/>
      <c r="AMF30" s="47"/>
      <c r="AMG30" s="47"/>
      <c r="AMH30" s="47"/>
      <c r="AMI30" s="47"/>
      <c r="AMJ30" s="47"/>
      <c r="AMK30" s="47"/>
    </row>
    <row r="31" spans="1:1025" ht="15.75" x14ac:dyDescent="0.25">
      <c r="A31" s="47"/>
      <c r="B31" s="42" t="s">
        <v>233</v>
      </c>
      <c r="C31" s="47"/>
      <c r="D31" s="27"/>
      <c r="G31" s="47"/>
      <c r="H31" s="47"/>
      <c r="I31" s="47"/>
      <c r="J31" s="47"/>
      <c r="K31" s="47"/>
      <c r="L31" s="47"/>
      <c r="M31" s="47"/>
      <c r="O31" s="48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</row>
    <row r="32" spans="1:1025" ht="15.75" x14ac:dyDescent="0.25">
      <c r="A32" s="47"/>
      <c r="B32" s="42"/>
      <c r="C32" s="47"/>
      <c r="D32" s="27"/>
      <c r="G32" s="47"/>
      <c r="H32" s="47"/>
      <c r="I32" s="47"/>
      <c r="J32" s="47"/>
      <c r="K32" s="47"/>
      <c r="L32" s="47"/>
      <c r="M32" s="47"/>
      <c r="O32" s="48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</row>
    <row r="33" spans="1:1025" ht="15.75" x14ac:dyDescent="0.25">
      <c r="A33" s="47"/>
      <c r="B33" s="42" t="s">
        <v>234</v>
      </c>
      <c r="C33" s="47"/>
      <c r="D33" s="27"/>
      <c r="G33" s="47"/>
      <c r="H33" s="47"/>
      <c r="I33" s="47"/>
      <c r="J33" s="47"/>
      <c r="K33" s="47"/>
      <c r="L33" s="47"/>
      <c r="M33" s="47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</row>
  </sheetData>
  <sortState ref="A11:O26">
    <sortCondition descending="1" ref="O11:O26"/>
  </sortState>
  <mergeCells count="2">
    <mergeCell ref="C1:G1"/>
    <mergeCell ref="C2:G2"/>
  </mergeCells>
  <printOptions horizontalCentered="1" verticalCentered="1"/>
  <pageMargins left="0.19685039370078741" right="0.19685039370078741" top="0.19685039370078741" bottom="0" header="0.19685039370078741" footer="0.51181102362204722"/>
  <pageSetup paperSize="8" scale="99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04A7B"/>
    <pageSetUpPr fitToPage="1"/>
  </sheetPr>
  <dimension ref="A1:AML35"/>
  <sheetViews>
    <sheetView zoomScaleNormal="100" workbookViewId="0">
      <pane ySplit="10" topLeftCell="A11" activePane="bottomLeft" state="frozen"/>
      <selection pane="bottomLeft" activeCell="B18" sqref="B18"/>
    </sheetView>
  </sheetViews>
  <sheetFormatPr baseColWidth="10" defaultColWidth="8.85546875" defaultRowHeight="15" x14ac:dyDescent="0.25"/>
  <cols>
    <col min="1" max="1" width="5.140625" style="5" customWidth="1"/>
    <col min="2" max="3" width="24" style="25" customWidth="1"/>
    <col min="4" max="4" width="8.7109375" style="27" customWidth="1"/>
    <col min="5" max="5" width="11.85546875" style="27" customWidth="1"/>
    <col min="6" max="6" width="7.42578125" style="28" hidden="1" customWidth="1"/>
    <col min="7" max="7" width="48.85546875" style="25" customWidth="1"/>
    <col min="8" max="14" width="7.7109375" style="25" customWidth="1"/>
    <col min="15" max="15" width="7.7109375" style="47" customWidth="1"/>
    <col min="16" max="16" width="11.42578125" style="5"/>
    <col min="17" max="1026" width="11.42578125" style="25"/>
  </cols>
  <sheetData>
    <row r="1" spans="1:1026" ht="21" x14ac:dyDescent="0.35">
      <c r="A1" s="47"/>
      <c r="B1" s="47"/>
      <c r="C1" s="82" t="s">
        <v>231</v>
      </c>
      <c r="D1" s="82"/>
      <c r="E1" s="82"/>
      <c r="F1" s="82"/>
      <c r="G1" s="82"/>
      <c r="H1" s="47"/>
      <c r="I1" s="47"/>
      <c r="J1" s="47"/>
      <c r="K1" s="47"/>
      <c r="L1" s="47"/>
      <c r="M1" s="47"/>
      <c r="N1" s="47"/>
      <c r="P1" s="48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</row>
    <row r="2" spans="1:1026" ht="21" x14ac:dyDescent="0.35">
      <c r="A2" s="47"/>
      <c r="B2" s="47"/>
      <c r="C2" s="82" t="s">
        <v>249</v>
      </c>
      <c r="D2" s="82"/>
      <c r="E2" s="82"/>
      <c r="F2" s="82"/>
      <c r="G2" s="82"/>
      <c r="H2" s="47"/>
      <c r="I2" s="47"/>
      <c r="J2" s="47"/>
      <c r="K2" s="47"/>
      <c r="L2" s="47"/>
      <c r="M2" s="47"/>
      <c r="N2" s="47"/>
      <c r="P2" s="48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</row>
    <row r="3" spans="1:1026" x14ac:dyDescent="0.25">
      <c r="A3" s="47"/>
      <c r="B3" s="47"/>
      <c r="C3" s="47"/>
      <c r="G3" s="47"/>
      <c r="H3" s="47"/>
      <c r="I3" s="47"/>
      <c r="J3" s="47"/>
      <c r="K3" s="47"/>
      <c r="L3" s="47"/>
      <c r="M3" s="47"/>
      <c r="N3" s="47"/>
      <c r="P3" s="48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</row>
    <row r="4" spans="1:1026" x14ac:dyDescent="0.25">
      <c r="A4" s="47"/>
      <c r="B4" s="47"/>
      <c r="C4" s="47"/>
      <c r="G4" s="47"/>
      <c r="H4" s="47"/>
      <c r="I4" s="47"/>
      <c r="J4" s="47"/>
      <c r="K4" s="47"/>
      <c r="L4" s="47"/>
      <c r="M4" s="47"/>
      <c r="N4" s="47"/>
      <c r="P4" s="48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</row>
    <row r="5" spans="1:1026" x14ac:dyDescent="0.25">
      <c r="A5" s="47"/>
      <c r="B5" s="47"/>
      <c r="C5" s="47"/>
      <c r="G5" s="47"/>
      <c r="H5" s="47"/>
      <c r="I5" s="47"/>
      <c r="J5" s="47"/>
      <c r="K5" s="47"/>
      <c r="L5" s="47"/>
      <c r="M5" s="47"/>
      <c r="N5" s="47"/>
      <c r="P5" s="48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</row>
    <row r="6" spans="1:1026" x14ac:dyDescent="0.25">
      <c r="A6" s="47"/>
      <c r="B6" s="47"/>
      <c r="C6" s="47"/>
      <c r="G6" s="47"/>
      <c r="H6" s="47"/>
      <c r="I6" s="47"/>
      <c r="J6" s="47"/>
      <c r="K6" s="47"/>
      <c r="L6" s="47"/>
      <c r="M6" s="47"/>
      <c r="N6" s="47"/>
      <c r="P6" s="48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  <c r="AML6" s="47"/>
    </row>
    <row r="7" spans="1:1026" x14ac:dyDescent="0.25">
      <c r="A7" s="47"/>
      <c r="B7" s="47"/>
      <c r="C7" s="47"/>
      <c r="G7" s="47"/>
      <c r="H7" s="47"/>
      <c r="I7" s="47"/>
      <c r="J7" s="47"/>
      <c r="K7" s="47"/>
      <c r="L7" s="47"/>
      <c r="M7" s="47"/>
      <c r="N7" s="47"/>
      <c r="P7" s="48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  <c r="AML7" s="47"/>
    </row>
    <row r="8" spans="1:1026" ht="15.75" x14ac:dyDescent="0.25">
      <c r="A8" s="47"/>
      <c r="B8" s="72" t="s">
        <v>229</v>
      </c>
      <c r="C8" s="72" t="s">
        <v>254</v>
      </c>
      <c r="G8" s="47"/>
      <c r="H8" s="47"/>
      <c r="I8" s="47"/>
      <c r="J8" s="47"/>
      <c r="K8" s="47"/>
      <c r="L8" s="47"/>
      <c r="M8" s="47"/>
      <c r="N8" s="47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  <c r="AML8" s="47"/>
    </row>
    <row r="9" spans="1:1026" x14ac:dyDescent="0.25">
      <c r="A9" s="47"/>
      <c r="B9" s="47"/>
      <c r="C9" s="47"/>
      <c r="G9" s="47"/>
      <c r="H9" s="47"/>
      <c r="I9" s="47"/>
      <c r="J9" s="47"/>
      <c r="K9" s="47"/>
      <c r="L9" s="47"/>
      <c r="M9" s="47"/>
      <c r="N9" s="47"/>
      <c r="P9" s="48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  <c r="AML9" s="47"/>
    </row>
    <row r="10" spans="1:1026" s="10" customFormat="1" ht="18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9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8" t="s">
        <v>267</v>
      </c>
      <c r="P10" s="6" t="s">
        <v>14</v>
      </c>
    </row>
    <row r="11" spans="1:1026" s="79" customFormat="1" ht="24.95" customHeight="1" x14ac:dyDescent="0.3">
      <c r="A11" s="74">
        <v>1</v>
      </c>
      <c r="B11" s="75" t="s">
        <v>251</v>
      </c>
      <c r="C11" s="75" t="s">
        <v>252</v>
      </c>
      <c r="D11" s="78">
        <v>2008</v>
      </c>
      <c r="E11" s="76">
        <v>627096</v>
      </c>
      <c r="F11" s="77"/>
      <c r="G11" s="21" t="s">
        <v>253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38</v>
      </c>
      <c r="N11" s="78">
        <v>42</v>
      </c>
      <c r="O11" s="78">
        <v>41</v>
      </c>
      <c r="P11" s="74">
        <f t="shared" ref="P11:P17" si="0">+O11+N11+M11+L11+K11+J11+I11+H11</f>
        <v>3121</v>
      </c>
    </row>
    <row r="12" spans="1:1026" s="79" customFormat="1" ht="24.95" customHeight="1" x14ac:dyDescent="0.3">
      <c r="A12" s="74">
        <v>2</v>
      </c>
      <c r="B12" s="75" t="s">
        <v>58</v>
      </c>
      <c r="C12" s="75" t="s">
        <v>33</v>
      </c>
      <c r="D12" s="78">
        <v>2008</v>
      </c>
      <c r="E12" s="76">
        <v>596021</v>
      </c>
      <c r="F12" s="77" t="s">
        <v>17</v>
      </c>
      <c r="G12" s="21" t="s">
        <v>21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38</v>
      </c>
      <c r="N12" s="78">
        <v>42</v>
      </c>
      <c r="O12" s="78">
        <v>39</v>
      </c>
      <c r="P12" s="74">
        <f t="shared" si="0"/>
        <v>3119</v>
      </c>
    </row>
    <row r="13" spans="1:1026" s="79" customFormat="1" ht="24.95" customHeight="1" x14ac:dyDescent="0.3">
      <c r="A13" s="74">
        <v>3</v>
      </c>
      <c r="B13" s="75" t="s">
        <v>48</v>
      </c>
      <c r="C13" s="75" t="s">
        <v>127</v>
      </c>
      <c r="D13" s="78">
        <v>2009</v>
      </c>
      <c r="E13" s="76">
        <v>580312</v>
      </c>
      <c r="F13" s="77" t="s">
        <v>17</v>
      </c>
      <c r="G13" s="21" t="s">
        <v>24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38</v>
      </c>
      <c r="N13" s="78">
        <v>42</v>
      </c>
      <c r="O13" s="78">
        <v>24</v>
      </c>
      <c r="P13" s="74">
        <f t="shared" si="0"/>
        <v>3104</v>
      </c>
    </row>
    <row r="14" spans="1:1026" s="79" customFormat="1" ht="24.95" customHeight="1" x14ac:dyDescent="0.3">
      <c r="A14" s="74">
        <v>4</v>
      </c>
      <c r="B14" s="75" t="s">
        <v>104</v>
      </c>
      <c r="C14" s="75" t="s">
        <v>105</v>
      </c>
      <c r="D14" s="78">
        <v>2009</v>
      </c>
      <c r="E14" s="76">
        <v>552818</v>
      </c>
      <c r="F14" s="77" t="s">
        <v>17</v>
      </c>
      <c r="G14" s="21" t="s">
        <v>88</v>
      </c>
      <c r="H14" s="78">
        <v>300</v>
      </c>
      <c r="I14" s="78">
        <v>450</v>
      </c>
      <c r="J14" s="78">
        <v>600</v>
      </c>
      <c r="K14" s="78">
        <v>750</v>
      </c>
      <c r="L14" s="78">
        <v>900</v>
      </c>
      <c r="M14" s="78">
        <v>38</v>
      </c>
      <c r="N14" s="78">
        <v>42</v>
      </c>
      <c r="O14" s="78">
        <v>23</v>
      </c>
      <c r="P14" s="74">
        <f t="shared" si="0"/>
        <v>3103</v>
      </c>
    </row>
    <row r="15" spans="1:1026" s="79" customFormat="1" ht="24.95" customHeight="1" x14ac:dyDescent="0.3">
      <c r="A15" s="74">
        <v>5</v>
      </c>
      <c r="B15" s="75" t="s">
        <v>99</v>
      </c>
      <c r="C15" s="75" t="s">
        <v>100</v>
      </c>
      <c r="D15" s="78">
        <v>2008</v>
      </c>
      <c r="E15" s="76">
        <v>577211</v>
      </c>
      <c r="F15" s="77" t="s">
        <v>17</v>
      </c>
      <c r="G15" s="21" t="s">
        <v>101</v>
      </c>
      <c r="H15" s="78">
        <v>300</v>
      </c>
      <c r="I15" s="78">
        <v>450</v>
      </c>
      <c r="J15" s="78">
        <v>600</v>
      </c>
      <c r="K15" s="78">
        <v>750</v>
      </c>
      <c r="L15" s="78">
        <v>900</v>
      </c>
      <c r="M15" s="78">
        <v>38</v>
      </c>
      <c r="N15" s="78">
        <v>42</v>
      </c>
      <c r="O15" s="78">
        <v>21</v>
      </c>
      <c r="P15" s="74">
        <f t="shared" si="0"/>
        <v>3101</v>
      </c>
    </row>
    <row r="16" spans="1:1026" s="79" customFormat="1" ht="24.95" customHeight="1" x14ac:dyDescent="0.3">
      <c r="A16" s="74">
        <v>6</v>
      </c>
      <c r="B16" s="75" t="s">
        <v>29</v>
      </c>
      <c r="C16" s="75" t="s">
        <v>109</v>
      </c>
      <c r="D16" s="78">
        <v>2009</v>
      </c>
      <c r="E16" s="76">
        <v>482230</v>
      </c>
      <c r="F16" s="77" t="s">
        <v>17</v>
      </c>
      <c r="G16" s="21" t="s">
        <v>24</v>
      </c>
      <c r="H16" s="78">
        <v>300</v>
      </c>
      <c r="I16" s="78">
        <v>450</v>
      </c>
      <c r="J16" s="78">
        <v>600</v>
      </c>
      <c r="K16" s="78">
        <v>750</v>
      </c>
      <c r="L16" s="78">
        <v>900</v>
      </c>
      <c r="M16" s="78">
        <v>38</v>
      </c>
      <c r="N16" s="78">
        <v>42</v>
      </c>
      <c r="O16" s="78">
        <v>20</v>
      </c>
      <c r="P16" s="74">
        <f t="shared" si="0"/>
        <v>3100</v>
      </c>
    </row>
    <row r="17" spans="1:1026" s="79" customFormat="1" ht="24.95" customHeight="1" x14ac:dyDescent="0.3">
      <c r="A17" s="74">
        <v>7</v>
      </c>
      <c r="B17" s="75" t="s">
        <v>110</v>
      </c>
      <c r="C17" s="75" t="s">
        <v>111</v>
      </c>
      <c r="D17" s="78">
        <v>2009</v>
      </c>
      <c r="E17" s="76">
        <v>614829</v>
      </c>
      <c r="F17" s="77" t="s">
        <v>17</v>
      </c>
      <c r="G17" s="21" t="s">
        <v>24</v>
      </c>
      <c r="H17" s="78">
        <v>300</v>
      </c>
      <c r="I17" s="78">
        <v>450</v>
      </c>
      <c r="J17" s="78">
        <v>600</v>
      </c>
      <c r="K17" s="78">
        <v>750</v>
      </c>
      <c r="L17" s="78">
        <v>900</v>
      </c>
      <c r="M17" s="78">
        <v>38</v>
      </c>
      <c r="N17" s="78">
        <v>42</v>
      </c>
      <c r="O17" s="78">
        <v>15</v>
      </c>
      <c r="P17" s="74">
        <f t="shared" si="0"/>
        <v>3095</v>
      </c>
    </row>
    <row r="18" spans="1:1026" s="79" customFormat="1" ht="24.95" customHeight="1" x14ac:dyDescent="0.3">
      <c r="A18" s="74">
        <v>7</v>
      </c>
      <c r="B18" s="75" t="s">
        <v>97</v>
      </c>
      <c r="C18" s="75" t="s">
        <v>98</v>
      </c>
      <c r="D18" s="78">
        <v>2008</v>
      </c>
      <c r="E18" s="76">
        <v>421208</v>
      </c>
      <c r="F18" s="77" t="s">
        <v>17</v>
      </c>
      <c r="G18" s="21" t="s">
        <v>18</v>
      </c>
      <c r="H18" s="78">
        <v>300</v>
      </c>
      <c r="I18" s="78">
        <v>450</v>
      </c>
      <c r="J18" s="78">
        <v>600</v>
      </c>
      <c r="K18" s="78">
        <v>750</v>
      </c>
      <c r="L18" s="78">
        <v>900</v>
      </c>
      <c r="M18" s="78">
        <v>38</v>
      </c>
      <c r="N18" s="78">
        <v>25</v>
      </c>
      <c r="O18" s="78"/>
      <c r="P18" s="74">
        <f t="shared" ref="P18:P29" si="1">SUM(H18:N18)</f>
        <v>3063</v>
      </c>
    </row>
    <row r="19" spans="1:1026" s="79" customFormat="1" ht="24.95" customHeight="1" x14ac:dyDescent="0.3">
      <c r="A19" s="74">
        <v>8</v>
      </c>
      <c r="B19" s="75" t="s">
        <v>62</v>
      </c>
      <c r="C19" s="75" t="s">
        <v>96</v>
      </c>
      <c r="D19" s="78">
        <v>2008</v>
      </c>
      <c r="E19" s="76">
        <v>514719</v>
      </c>
      <c r="F19" s="77" t="s">
        <v>17</v>
      </c>
      <c r="G19" s="21" t="s">
        <v>64</v>
      </c>
      <c r="H19" s="78">
        <v>300</v>
      </c>
      <c r="I19" s="78">
        <v>450</v>
      </c>
      <c r="J19" s="78">
        <v>600</v>
      </c>
      <c r="K19" s="78">
        <v>750</v>
      </c>
      <c r="L19" s="78">
        <v>900</v>
      </c>
      <c r="M19" s="78">
        <v>38</v>
      </c>
      <c r="N19" s="78">
        <v>23</v>
      </c>
      <c r="O19" s="78"/>
      <c r="P19" s="74">
        <f t="shared" si="1"/>
        <v>3061</v>
      </c>
    </row>
    <row r="20" spans="1:1026" s="79" customFormat="1" ht="24.95" customHeight="1" x14ac:dyDescent="0.3">
      <c r="A20" s="74">
        <v>9</v>
      </c>
      <c r="B20" s="75" t="s">
        <v>94</v>
      </c>
      <c r="C20" s="75" t="s">
        <v>95</v>
      </c>
      <c r="D20" s="78">
        <v>2008</v>
      </c>
      <c r="E20" s="76">
        <v>636251</v>
      </c>
      <c r="F20" s="77" t="s">
        <v>17</v>
      </c>
      <c r="G20" s="21" t="s">
        <v>24</v>
      </c>
      <c r="H20" s="78">
        <v>300</v>
      </c>
      <c r="I20" s="78">
        <v>450</v>
      </c>
      <c r="J20" s="78">
        <v>600</v>
      </c>
      <c r="K20" s="78">
        <v>750</v>
      </c>
      <c r="L20" s="78">
        <v>900</v>
      </c>
      <c r="M20" s="78">
        <v>38</v>
      </c>
      <c r="N20" s="78">
        <v>22</v>
      </c>
      <c r="O20" s="78"/>
      <c r="P20" s="74">
        <f t="shared" si="1"/>
        <v>3060</v>
      </c>
    </row>
    <row r="21" spans="1:1026" s="79" customFormat="1" ht="24.95" customHeight="1" x14ac:dyDescent="0.3">
      <c r="A21" s="74">
        <v>9</v>
      </c>
      <c r="B21" s="75" t="s">
        <v>124</v>
      </c>
      <c r="C21" s="75" t="s">
        <v>51</v>
      </c>
      <c r="D21" s="78">
        <v>2009</v>
      </c>
      <c r="E21" s="76">
        <v>567802</v>
      </c>
      <c r="F21" s="77" t="s">
        <v>17</v>
      </c>
      <c r="G21" s="21" t="s">
        <v>21</v>
      </c>
      <c r="H21" s="78">
        <v>300</v>
      </c>
      <c r="I21" s="78">
        <v>450</v>
      </c>
      <c r="J21" s="78">
        <v>600</v>
      </c>
      <c r="K21" s="78">
        <v>750</v>
      </c>
      <c r="L21" s="78">
        <v>900</v>
      </c>
      <c r="M21" s="78">
        <v>38</v>
      </c>
      <c r="N21" s="78">
        <v>22</v>
      </c>
      <c r="O21" s="78"/>
      <c r="P21" s="74">
        <f t="shared" si="1"/>
        <v>3060</v>
      </c>
    </row>
    <row r="22" spans="1:1026" s="79" customFormat="1" ht="24.95" customHeight="1" x14ac:dyDescent="0.3">
      <c r="A22" s="74">
        <v>10</v>
      </c>
      <c r="B22" s="75" t="s">
        <v>125</v>
      </c>
      <c r="C22" s="75" t="s">
        <v>126</v>
      </c>
      <c r="D22" s="78">
        <v>2009</v>
      </c>
      <c r="E22" s="76">
        <v>459512</v>
      </c>
      <c r="F22" s="77" t="s">
        <v>17</v>
      </c>
      <c r="G22" s="21" t="s">
        <v>24</v>
      </c>
      <c r="H22" s="78">
        <v>300</v>
      </c>
      <c r="I22" s="78">
        <v>450</v>
      </c>
      <c r="J22" s="78">
        <v>600</v>
      </c>
      <c r="K22" s="78">
        <v>750</v>
      </c>
      <c r="L22" s="78">
        <v>900</v>
      </c>
      <c r="M22" s="78">
        <v>38</v>
      </c>
      <c r="N22" s="78">
        <v>18</v>
      </c>
      <c r="O22" s="78"/>
      <c r="P22" s="74">
        <f t="shared" si="1"/>
        <v>3056</v>
      </c>
    </row>
    <row r="23" spans="1:1026" s="79" customFormat="1" ht="24.95" customHeight="1" x14ac:dyDescent="0.3">
      <c r="A23" s="74">
        <v>11</v>
      </c>
      <c r="B23" s="75" t="s">
        <v>120</v>
      </c>
      <c r="C23" s="75" t="s">
        <v>121</v>
      </c>
      <c r="D23" s="78">
        <v>2009</v>
      </c>
      <c r="E23" s="76">
        <v>530021</v>
      </c>
      <c r="F23" s="77" t="s">
        <v>17</v>
      </c>
      <c r="G23" s="21" t="s">
        <v>88</v>
      </c>
      <c r="H23" s="78">
        <v>300</v>
      </c>
      <c r="I23" s="78">
        <v>450</v>
      </c>
      <c r="J23" s="78">
        <v>600</v>
      </c>
      <c r="K23" s="78">
        <v>750</v>
      </c>
      <c r="L23" s="78">
        <v>900</v>
      </c>
      <c r="M23" s="78">
        <v>38</v>
      </c>
      <c r="N23" s="78">
        <v>16</v>
      </c>
      <c r="O23" s="78"/>
      <c r="P23" s="74">
        <f t="shared" si="1"/>
        <v>3054</v>
      </c>
    </row>
    <row r="24" spans="1:1026" s="79" customFormat="1" ht="24.95" customHeight="1" x14ac:dyDescent="0.3">
      <c r="A24" s="74">
        <v>12</v>
      </c>
      <c r="B24" s="75" t="s">
        <v>102</v>
      </c>
      <c r="C24" s="75" t="s">
        <v>103</v>
      </c>
      <c r="D24" s="78">
        <v>2009</v>
      </c>
      <c r="E24" s="76">
        <v>631219</v>
      </c>
      <c r="F24" s="77" t="s">
        <v>17</v>
      </c>
      <c r="G24" s="21" t="s">
        <v>24</v>
      </c>
      <c r="H24" s="78">
        <v>300</v>
      </c>
      <c r="I24" s="78">
        <v>450</v>
      </c>
      <c r="J24" s="78">
        <v>600</v>
      </c>
      <c r="K24" s="78">
        <v>750</v>
      </c>
      <c r="L24" s="78">
        <v>900</v>
      </c>
      <c r="M24" s="78">
        <v>38</v>
      </c>
      <c r="N24" s="78">
        <v>14</v>
      </c>
      <c r="O24" s="78"/>
      <c r="P24" s="74">
        <f t="shared" si="1"/>
        <v>3052</v>
      </c>
    </row>
    <row r="25" spans="1:1026" s="79" customFormat="1" ht="24.95" customHeight="1" x14ac:dyDescent="0.3">
      <c r="A25" s="74">
        <v>13</v>
      </c>
      <c r="B25" s="75" t="s">
        <v>106</v>
      </c>
      <c r="C25" s="75" t="s">
        <v>107</v>
      </c>
      <c r="D25" s="78">
        <v>2009</v>
      </c>
      <c r="E25" s="76">
        <v>559799</v>
      </c>
      <c r="F25" s="77" t="s">
        <v>17</v>
      </c>
      <c r="G25" s="21" t="s">
        <v>108</v>
      </c>
      <c r="H25" s="78">
        <v>300</v>
      </c>
      <c r="I25" s="78">
        <v>450</v>
      </c>
      <c r="J25" s="78">
        <v>600</v>
      </c>
      <c r="K25" s="78">
        <v>700</v>
      </c>
      <c r="L25" s="78">
        <v>900</v>
      </c>
      <c r="M25" s="78">
        <v>38</v>
      </c>
      <c r="N25" s="78">
        <v>15</v>
      </c>
      <c r="O25" s="78"/>
      <c r="P25" s="74">
        <f t="shared" si="1"/>
        <v>3003</v>
      </c>
    </row>
    <row r="26" spans="1:1026" s="79" customFormat="1" ht="24.95" customHeight="1" x14ac:dyDescent="0.3">
      <c r="A26" s="74">
        <v>13</v>
      </c>
      <c r="B26" s="75" t="s">
        <v>112</v>
      </c>
      <c r="C26" s="75" t="s">
        <v>113</v>
      </c>
      <c r="D26" s="78">
        <v>2009</v>
      </c>
      <c r="E26" s="76">
        <v>569451</v>
      </c>
      <c r="F26" s="77" t="s">
        <v>17</v>
      </c>
      <c r="G26" s="21" t="s">
        <v>24</v>
      </c>
      <c r="H26" s="78">
        <v>300</v>
      </c>
      <c r="I26" s="78">
        <v>450</v>
      </c>
      <c r="J26" s="78">
        <v>600</v>
      </c>
      <c r="K26" s="78">
        <v>700</v>
      </c>
      <c r="L26" s="78">
        <v>900</v>
      </c>
      <c r="M26" s="78">
        <v>38</v>
      </c>
      <c r="N26" s="78">
        <v>15</v>
      </c>
      <c r="O26" s="78"/>
      <c r="P26" s="74">
        <f t="shared" si="1"/>
        <v>3003</v>
      </c>
    </row>
    <row r="27" spans="1:1026" s="79" customFormat="1" ht="24.95" customHeight="1" x14ac:dyDescent="0.3">
      <c r="A27" s="74">
        <v>15</v>
      </c>
      <c r="B27" s="75" t="s">
        <v>118</v>
      </c>
      <c r="C27" s="75" t="s">
        <v>119</v>
      </c>
      <c r="D27" s="78">
        <v>2009</v>
      </c>
      <c r="E27" s="76">
        <v>493177</v>
      </c>
      <c r="F27" s="77" t="s">
        <v>17</v>
      </c>
      <c r="G27" s="21" t="s">
        <v>24</v>
      </c>
      <c r="H27" s="78">
        <v>300</v>
      </c>
      <c r="I27" s="78">
        <v>450</v>
      </c>
      <c r="J27" s="78">
        <v>600</v>
      </c>
      <c r="K27" s="78">
        <v>750</v>
      </c>
      <c r="L27" s="78">
        <v>600</v>
      </c>
      <c r="M27" s="78">
        <v>29</v>
      </c>
      <c r="N27" s="78">
        <v>9</v>
      </c>
      <c r="O27" s="78"/>
      <c r="P27" s="74">
        <f t="shared" si="1"/>
        <v>2738</v>
      </c>
    </row>
    <row r="28" spans="1:1026" s="79" customFormat="1" ht="24.95" customHeight="1" x14ac:dyDescent="0.3">
      <c r="A28" s="74">
        <v>16</v>
      </c>
      <c r="B28" s="75" t="s">
        <v>116</v>
      </c>
      <c r="C28" s="75" t="s">
        <v>117</v>
      </c>
      <c r="D28" s="78">
        <v>2009</v>
      </c>
      <c r="E28" s="76">
        <v>612090</v>
      </c>
      <c r="F28" s="77" t="s">
        <v>17</v>
      </c>
      <c r="G28" s="21" t="s">
        <v>64</v>
      </c>
      <c r="H28" s="78">
        <v>300</v>
      </c>
      <c r="I28" s="78">
        <v>450</v>
      </c>
      <c r="J28" s="78">
        <v>600</v>
      </c>
      <c r="K28" s="78">
        <v>700</v>
      </c>
      <c r="L28" s="78">
        <v>550</v>
      </c>
      <c r="M28" s="78">
        <v>30</v>
      </c>
      <c r="N28" s="78">
        <v>14</v>
      </c>
      <c r="O28" s="78"/>
      <c r="P28" s="74">
        <f t="shared" si="1"/>
        <v>2644</v>
      </c>
    </row>
    <row r="29" spans="1:1026" s="79" customFormat="1" ht="24.95" customHeight="1" x14ac:dyDescent="0.3">
      <c r="A29" s="74">
        <v>17</v>
      </c>
      <c r="B29" s="75" t="s">
        <v>114</v>
      </c>
      <c r="C29" s="75" t="s">
        <v>115</v>
      </c>
      <c r="D29" s="78">
        <v>2009</v>
      </c>
      <c r="E29" s="76">
        <v>579340</v>
      </c>
      <c r="F29" s="77" t="s">
        <v>17</v>
      </c>
      <c r="G29" s="21" t="s">
        <v>21</v>
      </c>
      <c r="H29" s="78">
        <v>300</v>
      </c>
      <c r="I29" s="78">
        <v>450</v>
      </c>
      <c r="J29" s="78">
        <v>600</v>
      </c>
      <c r="K29" s="78">
        <v>750</v>
      </c>
      <c r="L29" s="78">
        <v>450</v>
      </c>
      <c r="M29" s="78">
        <v>38</v>
      </c>
      <c r="N29" s="78">
        <v>42</v>
      </c>
      <c r="O29" s="78"/>
      <c r="P29" s="74">
        <f t="shared" si="1"/>
        <v>2630</v>
      </c>
    </row>
    <row r="30" spans="1:1026" ht="24.95" customHeight="1" x14ac:dyDescent="0.25">
      <c r="A30" s="36"/>
      <c r="B30" s="22"/>
      <c r="C30" s="22"/>
      <c r="D30" s="23"/>
      <c r="E30" s="22"/>
      <c r="F30" s="23"/>
      <c r="G30" s="22"/>
      <c r="H30" s="37"/>
      <c r="I30" s="38"/>
      <c r="J30" s="38"/>
      <c r="K30" s="38"/>
      <c r="L30" s="38"/>
      <c r="M30" s="38"/>
      <c r="N30" s="38"/>
      <c r="O30" s="38"/>
      <c r="P30" s="16"/>
    </row>
    <row r="31" spans="1:1026" ht="18.600000000000001" customHeight="1" x14ac:dyDescent="0.3">
      <c r="A31" s="47"/>
      <c r="B31" s="73" t="s">
        <v>232</v>
      </c>
      <c r="C31" s="47"/>
      <c r="G31" s="47"/>
      <c r="H31" s="47"/>
      <c r="I31" s="47"/>
      <c r="J31" s="47"/>
      <c r="K31" s="47"/>
      <c r="L31" s="47"/>
      <c r="M31" s="47"/>
      <c r="N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  <c r="AML31" s="47"/>
    </row>
    <row r="32" spans="1:1026" x14ac:dyDescent="0.25">
      <c r="A32" s="47"/>
      <c r="B32" s="47"/>
      <c r="C32" s="47"/>
      <c r="G32" s="47"/>
      <c r="H32" s="47"/>
      <c r="I32" s="47"/>
      <c r="J32" s="47"/>
      <c r="K32" s="47"/>
      <c r="L32" s="47"/>
      <c r="M32" s="47"/>
      <c r="N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  <c r="AML32" s="47"/>
    </row>
    <row r="33" spans="1:1026" ht="15.75" x14ac:dyDescent="0.25">
      <c r="A33" s="47"/>
      <c r="B33" s="42" t="s">
        <v>233</v>
      </c>
      <c r="C33" s="47"/>
      <c r="G33" s="47"/>
      <c r="H33" s="47"/>
      <c r="I33" s="47"/>
      <c r="J33" s="47"/>
      <c r="K33" s="47"/>
      <c r="L33" s="47"/>
      <c r="M33" s="47"/>
      <c r="N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</row>
    <row r="34" spans="1:1026" ht="15.75" x14ac:dyDescent="0.25">
      <c r="A34" s="47"/>
      <c r="B34" s="42"/>
      <c r="C34" s="47"/>
      <c r="G34" s="47"/>
      <c r="H34" s="47"/>
      <c r="I34" s="47"/>
      <c r="J34" s="47"/>
      <c r="K34" s="47"/>
      <c r="L34" s="47"/>
      <c r="M34" s="47"/>
      <c r="N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  <c r="ALR34" s="47"/>
      <c r="ALS34" s="47"/>
      <c r="ALT34" s="47"/>
      <c r="ALU34" s="47"/>
      <c r="ALV34" s="47"/>
      <c r="ALW34" s="47"/>
      <c r="ALX34" s="47"/>
      <c r="ALY34" s="47"/>
      <c r="ALZ34" s="47"/>
      <c r="AMA34" s="47"/>
      <c r="AMB34" s="47"/>
      <c r="AMC34" s="47"/>
      <c r="AMD34" s="47"/>
      <c r="AME34" s="47"/>
      <c r="AMF34" s="47"/>
      <c r="AMG34" s="47"/>
      <c r="AMH34" s="47"/>
      <c r="AMI34" s="47"/>
      <c r="AMJ34" s="47"/>
      <c r="AMK34" s="47"/>
      <c r="AML34" s="47"/>
    </row>
    <row r="35" spans="1:1026" ht="15.75" x14ac:dyDescent="0.25">
      <c r="A35" s="47"/>
      <c r="B35" s="42" t="s">
        <v>234</v>
      </c>
      <c r="C35" s="47"/>
      <c r="G35" s="47"/>
      <c r="H35" s="47"/>
      <c r="I35" s="47"/>
      <c r="J35" s="47"/>
      <c r="K35" s="47"/>
      <c r="L35" s="47"/>
      <c r="M35" s="47"/>
      <c r="N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</row>
  </sheetData>
  <sortState ref="A11:P19">
    <sortCondition descending="1" ref="P11:P19"/>
  </sortState>
  <mergeCells count="2">
    <mergeCell ref="C1:G1"/>
    <mergeCell ref="C2:G2"/>
  </mergeCells>
  <printOptions horizontalCentered="1" verticalCentered="1"/>
  <pageMargins left="0.19685039370078741" right="0.19685039370078741" top="0.59055118110236227" bottom="0.98425196850393704" header="0" footer="0.51181102362204722"/>
  <pageSetup paperSize="8" scale="95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04A7B"/>
    <pageSetUpPr fitToPage="1"/>
  </sheetPr>
  <dimension ref="A1:AML3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2" sqref="A2"/>
      <selection pane="bottomRight" activeCell="D6" sqref="D6"/>
    </sheetView>
  </sheetViews>
  <sheetFormatPr baseColWidth="10" defaultColWidth="8.85546875" defaultRowHeight="15.75" x14ac:dyDescent="0.25"/>
  <cols>
    <col min="1" max="1" width="5.140625" style="26" customWidth="1"/>
    <col min="2" max="3" width="24" style="25" customWidth="1"/>
    <col min="4" max="4" width="8.7109375" style="27" customWidth="1"/>
    <col min="5" max="5" width="11.85546875" style="27" customWidth="1"/>
    <col min="6" max="6" width="7.42578125" style="28" hidden="1" customWidth="1"/>
    <col min="7" max="7" width="50.5703125" style="25" customWidth="1"/>
    <col min="8" max="14" width="7.7109375" style="25" customWidth="1"/>
    <col min="15" max="15" width="7.7109375" style="47" customWidth="1"/>
    <col min="16" max="16" width="11.42578125" style="39"/>
    <col min="17" max="1026" width="11.42578125" style="25"/>
  </cols>
  <sheetData>
    <row r="1" spans="1:1026" ht="21" x14ac:dyDescent="0.35">
      <c r="A1" s="47"/>
      <c r="B1" s="47"/>
      <c r="C1" s="82" t="s">
        <v>231</v>
      </c>
      <c r="D1" s="82"/>
      <c r="E1" s="82"/>
      <c r="F1" s="82"/>
      <c r="G1" s="82"/>
      <c r="H1" s="47"/>
      <c r="I1" s="47"/>
      <c r="J1" s="47"/>
      <c r="K1" s="47"/>
      <c r="L1" s="47"/>
      <c r="M1" s="47"/>
      <c r="N1" s="47"/>
      <c r="P1" s="48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</row>
    <row r="2" spans="1:1026" ht="21" x14ac:dyDescent="0.35">
      <c r="A2" s="47"/>
      <c r="B2" s="47"/>
      <c r="C2" s="82" t="s">
        <v>249</v>
      </c>
      <c r="D2" s="82"/>
      <c r="E2" s="82"/>
      <c r="F2" s="82"/>
      <c r="G2" s="82"/>
      <c r="H2" s="47"/>
      <c r="I2" s="47"/>
      <c r="J2" s="47"/>
      <c r="K2" s="47"/>
      <c r="L2" s="47"/>
      <c r="M2" s="47"/>
      <c r="N2" s="47"/>
      <c r="P2" s="48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</row>
    <row r="3" spans="1:1026" ht="15" x14ac:dyDescent="0.25">
      <c r="A3" s="47"/>
      <c r="B3" s="47"/>
      <c r="C3" s="47"/>
      <c r="G3" s="47"/>
      <c r="H3" s="47"/>
      <c r="I3" s="47"/>
      <c r="J3" s="47"/>
      <c r="K3" s="47"/>
      <c r="L3" s="47"/>
      <c r="M3" s="47"/>
      <c r="N3" s="47"/>
      <c r="P3" s="48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</row>
    <row r="4" spans="1:1026" ht="15" x14ac:dyDescent="0.25">
      <c r="A4" s="47"/>
      <c r="B4" s="47"/>
      <c r="C4" s="47"/>
      <c r="G4" s="47"/>
      <c r="H4" s="47"/>
      <c r="I4" s="47"/>
      <c r="J4" s="47"/>
      <c r="K4" s="47"/>
      <c r="L4" s="47"/>
      <c r="M4" s="47"/>
      <c r="N4" s="47"/>
      <c r="P4" s="48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</row>
    <row r="5" spans="1:1026" ht="15" x14ac:dyDescent="0.25">
      <c r="A5" s="47"/>
      <c r="B5" s="47"/>
      <c r="C5" s="47"/>
      <c r="G5" s="47"/>
      <c r="H5" s="47"/>
      <c r="I5" s="47"/>
      <c r="J5" s="47"/>
      <c r="K5" s="47"/>
      <c r="L5" s="47"/>
      <c r="M5" s="47"/>
      <c r="N5" s="47"/>
      <c r="P5" s="48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</row>
    <row r="6" spans="1:1026" ht="15" x14ac:dyDescent="0.25">
      <c r="A6" s="47"/>
      <c r="B6" s="47"/>
      <c r="C6" s="47"/>
      <c r="G6" s="47"/>
      <c r="H6" s="47"/>
      <c r="I6" s="47"/>
      <c r="J6" s="47"/>
      <c r="K6" s="47"/>
      <c r="L6" s="47"/>
      <c r="M6" s="47"/>
      <c r="N6" s="47"/>
      <c r="P6" s="48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  <c r="AML6" s="47"/>
    </row>
    <row r="7" spans="1:1026" ht="15" x14ac:dyDescent="0.25">
      <c r="A7" s="47"/>
      <c r="B7" s="47"/>
      <c r="C7" s="47"/>
      <c r="G7" s="47"/>
      <c r="H7" s="47"/>
      <c r="I7" s="47"/>
      <c r="J7" s="47"/>
      <c r="K7" s="47"/>
      <c r="L7" s="47"/>
      <c r="M7" s="47"/>
      <c r="N7" s="47"/>
      <c r="P7" s="48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  <c r="AML7" s="47"/>
    </row>
    <row r="8" spans="1:1026" x14ac:dyDescent="0.25">
      <c r="A8" s="47"/>
      <c r="B8" s="72" t="s">
        <v>229</v>
      </c>
      <c r="C8" s="72" t="s">
        <v>255</v>
      </c>
      <c r="G8" s="47"/>
      <c r="H8" s="47"/>
      <c r="I8" s="47"/>
      <c r="J8" s="47"/>
      <c r="K8" s="47"/>
      <c r="L8" s="47"/>
      <c r="M8" s="47"/>
      <c r="N8" s="47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  <c r="AML8" s="47"/>
    </row>
    <row r="9" spans="1:1026" ht="15" x14ac:dyDescent="0.25">
      <c r="A9" s="47"/>
      <c r="B9" s="47"/>
      <c r="C9" s="47"/>
      <c r="G9" s="47"/>
      <c r="H9" s="47"/>
      <c r="I9" s="47"/>
      <c r="J9" s="47"/>
      <c r="K9" s="47"/>
      <c r="L9" s="47"/>
      <c r="M9" s="47"/>
      <c r="N9" s="47"/>
      <c r="P9" s="48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  <c r="AML9" s="47"/>
    </row>
    <row r="10" spans="1:1026" s="10" customFormat="1" ht="18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8" t="s">
        <v>4</v>
      </c>
      <c r="F10" s="9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8" t="s">
        <v>267</v>
      </c>
      <c r="P10" s="6" t="s">
        <v>14</v>
      </c>
    </row>
    <row r="11" spans="1:1026" s="79" customFormat="1" ht="24.95" customHeight="1" x14ac:dyDescent="0.3">
      <c r="A11" s="74">
        <v>1</v>
      </c>
      <c r="B11" s="75" t="s">
        <v>153</v>
      </c>
      <c r="C11" s="75" t="s">
        <v>154</v>
      </c>
      <c r="D11" s="78">
        <v>2009</v>
      </c>
      <c r="E11" s="76"/>
      <c r="F11" s="77" t="s">
        <v>17</v>
      </c>
      <c r="G11" s="21" t="s">
        <v>248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38</v>
      </c>
      <c r="N11" s="78">
        <v>42</v>
      </c>
      <c r="O11" s="78">
        <v>41</v>
      </c>
      <c r="P11" s="74">
        <f t="shared" ref="P11:P16" si="0">SUM(H11:O11)</f>
        <v>3121</v>
      </c>
    </row>
    <row r="12" spans="1:1026" s="79" customFormat="1" ht="24.95" customHeight="1" x14ac:dyDescent="0.3">
      <c r="A12" s="74">
        <v>2</v>
      </c>
      <c r="B12" s="75" t="s">
        <v>19</v>
      </c>
      <c r="C12" s="75" t="s">
        <v>129</v>
      </c>
      <c r="D12" s="78">
        <v>2008</v>
      </c>
      <c r="E12" s="76">
        <v>596442</v>
      </c>
      <c r="F12" s="77" t="s">
        <v>17</v>
      </c>
      <c r="G12" s="21" t="s">
        <v>21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38</v>
      </c>
      <c r="N12" s="78">
        <v>42</v>
      </c>
      <c r="O12" s="78">
        <v>34</v>
      </c>
      <c r="P12" s="74">
        <f t="shared" si="0"/>
        <v>3114</v>
      </c>
    </row>
    <row r="13" spans="1:1026" s="79" customFormat="1" ht="24.95" customHeight="1" x14ac:dyDescent="0.3">
      <c r="A13" s="74">
        <v>3</v>
      </c>
      <c r="B13" s="75" t="s">
        <v>135</v>
      </c>
      <c r="C13" s="75" t="s">
        <v>136</v>
      </c>
      <c r="D13" s="78">
        <v>2009</v>
      </c>
      <c r="E13" s="76">
        <v>468328</v>
      </c>
      <c r="F13" s="77" t="s">
        <v>17</v>
      </c>
      <c r="G13" s="21" t="s">
        <v>24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38</v>
      </c>
      <c r="N13" s="78">
        <v>42</v>
      </c>
      <c r="O13" s="78">
        <v>31</v>
      </c>
      <c r="P13" s="74">
        <f t="shared" si="0"/>
        <v>3111</v>
      </c>
    </row>
    <row r="14" spans="1:1026" s="79" customFormat="1" ht="24.95" customHeight="1" x14ac:dyDescent="0.3">
      <c r="A14" s="74">
        <v>4</v>
      </c>
      <c r="B14" s="75" t="s">
        <v>130</v>
      </c>
      <c r="C14" s="75" t="s">
        <v>72</v>
      </c>
      <c r="D14" s="78">
        <v>2008</v>
      </c>
      <c r="E14" s="76">
        <v>585656</v>
      </c>
      <c r="F14" s="77" t="s">
        <v>17</v>
      </c>
      <c r="G14" s="21" t="s">
        <v>24</v>
      </c>
      <c r="H14" s="78">
        <v>300</v>
      </c>
      <c r="I14" s="78">
        <v>450</v>
      </c>
      <c r="J14" s="78">
        <v>600</v>
      </c>
      <c r="K14" s="78">
        <v>750</v>
      </c>
      <c r="L14" s="78">
        <v>900</v>
      </c>
      <c r="M14" s="78">
        <v>38</v>
      </c>
      <c r="N14" s="78">
        <v>42</v>
      </c>
      <c r="O14" s="78">
        <v>26</v>
      </c>
      <c r="P14" s="74">
        <f t="shared" si="0"/>
        <v>3106</v>
      </c>
    </row>
    <row r="15" spans="1:1026" s="79" customFormat="1" ht="24.95" customHeight="1" x14ac:dyDescent="0.3">
      <c r="A15" s="74">
        <v>5</v>
      </c>
      <c r="B15" s="75" t="s">
        <v>81</v>
      </c>
      <c r="C15" s="75" t="s">
        <v>139</v>
      </c>
      <c r="D15" s="78">
        <v>2009</v>
      </c>
      <c r="E15" s="76">
        <v>516012</v>
      </c>
      <c r="F15" s="77" t="s">
        <v>17</v>
      </c>
      <c r="G15" s="21" t="s">
        <v>24</v>
      </c>
      <c r="H15" s="78">
        <v>300</v>
      </c>
      <c r="I15" s="78">
        <v>450</v>
      </c>
      <c r="J15" s="78">
        <v>600</v>
      </c>
      <c r="K15" s="78">
        <v>750</v>
      </c>
      <c r="L15" s="78">
        <v>900</v>
      </c>
      <c r="M15" s="78">
        <v>38</v>
      </c>
      <c r="N15" s="78">
        <v>42</v>
      </c>
      <c r="O15" s="78">
        <v>22</v>
      </c>
      <c r="P15" s="74">
        <f t="shared" si="0"/>
        <v>3102</v>
      </c>
    </row>
    <row r="16" spans="1:1026" s="79" customFormat="1" ht="24.95" customHeight="1" x14ac:dyDescent="0.3">
      <c r="A16" s="74">
        <v>6</v>
      </c>
      <c r="B16" s="75" t="s">
        <v>144</v>
      </c>
      <c r="C16" s="75" t="s">
        <v>145</v>
      </c>
      <c r="D16" s="78">
        <v>2009</v>
      </c>
      <c r="E16" s="76">
        <v>484242</v>
      </c>
      <c r="F16" s="77" t="s">
        <v>17</v>
      </c>
      <c r="G16" s="21" t="s">
        <v>88</v>
      </c>
      <c r="H16" s="78">
        <v>300</v>
      </c>
      <c r="I16" s="78">
        <v>450</v>
      </c>
      <c r="J16" s="78">
        <v>600</v>
      </c>
      <c r="K16" s="78">
        <v>750</v>
      </c>
      <c r="L16" s="78">
        <v>900</v>
      </c>
      <c r="M16" s="78">
        <v>38</v>
      </c>
      <c r="N16" s="78">
        <v>42</v>
      </c>
      <c r="O16" s="78">
        <v>20</v>
      </c>
      <c r="P16" s="74">
        <f t="shared" si="0"/>
        <v>3100</v>
      </c>
    </row>
    <row r="17" spans="1:1026" s="79" customFormat="1" ht="24.95" customHeight="1" x14ac:dyDescent="0.3">
      <c r="A17" s="74">
        <v>7</v>
      </c>
      <c r="B17" s="75" t="s">
        <v>146</v>
      </c>
      <c r="C17" s="75" t="s">
        <v>82</v>
      </c>
      <c r="D17" s="78">
        <v>2009</v>
      </c>
      <c r="E17" s="76">
        <v>585856</v>
      </c>
      <c r="F17" s="77" t="s">
        <v>17</v>
      </c>
      <c r="G17" s="21" t="s">
        <v>64</v>
      </c>
      <c r="H17" s="78">
        <v>300</v>
      </c>
      <c r="I17" s="78">
        <v>450</v>
      </c>
      <c r="J17" s="78">
        <v>600</v>
      </c>
      <c r="K17" s="78">
        <v>750</v>
      </c>
      <c r="L17" s="78">
        <v>900</v>
      </c>
      <c r="M17" s="78">
        <v>38</v>
      </c>
      <c r="N17" s="78">
        <v>34</v>
      </c>
      <c r="O17" s="78"/>
      <c r="P17" s="74">
        <f t="shared" ref="P17:P28" si="1">SUM(H17:N17)</f>
        <v>3072</v>
      </c>
    </row>
    <row r="18" spans="1:1026" s="79" customFormat="1" ht="24.95" customHeight="1" x14ac:dyDescent="0.3">
      <c r="A18" s="74">
        <v>8</v>
      </c>
      <c r="B18" s="75" t="s">
        <v>131</v>
      </c>
      <c r="C18" s="75" t="s">
        <v>132</v>
      </c>
      <c r="D18" s="78">
        <v>2008</v>
      </c>
      <c r="E18" s="76"/>
      <c r="F18" s="77" t="s">
        <v>17</v>
      </c>
      <c r="G18" s="21" t="s">
        <v>236</v>
      </c>
      <c r="H18" s="78">
        <v>300</v>
      </c>
      <c r="I18" s="78">
        <v>450</v>
      </c>
      <c r="J18" s="78">
        <v>600</v>
      </c>
      <c r="K18" s="78">
        <v>750</v>
      </c>
      <c r="L18" s="78">
        <v>900</v>
      </c>
      <c r="M18" s="78">
        <v>38</v>
      </c>
      <c r="N18" s="78">
        <v>30</v>
      </c>
      <c r="O18" s="78"/>
      <c r="P18" s="74">
        <f t="shared" si="1"/>
        <v>3068</v>
      </c>
    </row>
    <row r="19" spans="1:1026" s="79" customFormat="1" ht="24.95" customHeight="1" x14ac:dyDescent="0.3">
      <c r="A19" s="74">
        <v>9</v>
      </c>
      <c r="B19" s="75" t="s">
        <v>151</v>
      </c>
      <c r="C19" s="75" t="s">
        <v>152</v>
      </c>
      <c r="D19" s="78">
        <v>2009</v>
      </c>
      <c r="E19" s="76">
        <v>585670</v>
      </c>
      <c r="F19" s="77" t="s">
        <v>17</v>
      </c>
      <c r="G19" s="21" t="s">
        <v>24</v>
      </c>
      <c r="H19" s="78">
        <v>300</v>
      </c>
      <c r="I19" s="78">
        <v>450</v>
      </c>
      <c r="J19" s="78">
        <v>600</v>
      </c>
      <c r="K19" s="78">
        <v>750</v>
      </c>
      <c r="L19" s="78">
        <v>900</v>
      </c>
      <c r="M19" s="78">
        <v>38</v>
      </c>
      <c r="N19" s="78">
        <v>21</v>
      </c>
      <c r="O19" s="78"/>
      <c r="P19" s="74">
        <f t="shared" si="1"/>
        <v>3059</v>
      </c>
    </row>
    <row r="20" spans="1:1026" s="79" customFormat="1" ht="24.95" customHeight="1" x14ac:dyDescent="0.3">
      <c r="A20" s="74">
        <v>10</v>
      </c>
      <c r="B20" s="75" t="s">
        <v>142</v>
      </c>
      <c r="C20" s="75" t="s">
        <v>143</v>
      </c>
      <c r="D20" s="78">
        <v>2009</v>
      </c>
      <c r="E20" s="76">
        <v>585858</v>
      </c>
      <c r="F20" s="77" t="s">
        <v>17</v>
      </c>
      <c r="G20" s="21" t="s">
        <v>64</v>
      </c>
      <c r="H20" s="78">
        <v>300</v>
      </c>
      <c r="I20" s="78">
        <v>450</v>
      </c>
      <c r="J20" s="78">
        <v>600</v>
      </c>
      <c r="K20" s="78">
        <v>750</v>
      </c>
      <c r="L20" s="78">
        <v>900</v>
      </c>
      <c r="M20" s="78">
        <v>38</v>
      </c>
      <c r="N20" s="78">
        <v>17</v>
      </c>
      <c r="O20" s="78"/>
      <c r="P20" s="74">
        <f t="shared" si="1"/>
        <v>3055</v>
      </c>
    </row>
    <row r="21" spans="1:1026" s="79" customFormat="1" ht="24.95" customHeight="1" x14ac:dyDescent="0.3">
      <c r="A21" s="74">
        <v>11</v>
      </c>
      <c r="B21" s="75" t="s">
        <v>133</v>
      </c>
      <c r="C21" s="75" t="s">
        <v>134</v>
      </c>
      <c r="D21" s="78">
        <v>2009</v>
      </c>
      <c r="E21" s="76"/>
      <c r="F21" s="77" t="s">
        <v>17</v>
      </c>
      <c r="G21" s="21" t="s">
        <v>57</v>
      </c>
      <c r="H21" s="78">
        <v>300</v>
      </c>
      <c r="I21" s="78">
        <v>450</v>
      </c>
      <c r="J21" s="78">
        <v>600</v>
      </c>
      <c r="K21" s="78">
        <v>750</v>
      </c>
      <c r="L21" s="78">
        <v>800</v>
      </c>
      <c r="M21" s="78">
        <v>38</v>
      </c>
      <c r="N21" s="78">
        <v>9</v>
      </c>
      <c r="O21" s="78"/>
      <c r="P21" s="74">
        <f t="shared" si="1"/>
        <v>2947</v>
      </c>
    </row>
    <row r="22" spans="1:1026" s="79" customFormat="1" ht="24.95" customHeight="1" x14ac:dyDescent="0.3">
      <c r="A22" s="74">
        <v>12</v>
      </c>
      <c r="B22" s="75" t="s">
        <v>140</v>
      </c>
      <c r="C22" s="75" t="s">
        <v>141</v>
      </c>
      <c r="D22" s="78">
        <v>2009</v>
      </c>
      <c r="E22" s="76">
        <v>587700</v>
      </c>
      <c r="F22" s="77" t="s">
        <v>17</v>
      </c>
      <c r="G22" s="21" t="s">
        <v>24</v>
      </c>
      <c r="H22" s="78">
        <v>300</v>
      </c>
      <c r="I22" s="78">
        <v>450</v>
      </c>
      <c r="J22" s="78">
        <v>600</v>
      </c>
      <c r="K22" s="78">
        <v>750</v>
      </c>
      <c r="L22" s="78">
        <v>700</v>
      </c>
      <c r="M22" s="78">
        <v>38</v>
      </c>
      <c r="N22" s="78">
        <v>14</v>
      </c>
      <c r="O22" s="78"/>
      <c r="P22" s="74">
        <f t="shared" si="1"/>
        <v>2852</v>
      </c>
    </row>
    <row r="23" spans="1:1026" s="79" customFormat="1" ht="24.95" customHeight="1" x14ac:dyDescent="0.3">
      <c r="A23" s="74">
        <v>13</v>
      </c>
      <c r="B23" s="75" t="s">
        <v>149</v>
      </c>
      <c r="C23" s="75" t="s">
        <v>150</v>
      </c>
      <c r="D23" s="78">
        <v>2009</v>
      </c>
      <c r="E23" s="76"/>
      <c r="F23" s="77" t="s">
        <v>17</v>
      </c>
      <c r="G23" s="21" t="s">
        <v>57</v>
      </c>
      <c r="H23" s="78">
        <v>300</v>
      </c>
      <c r="I23" s="78">
        <v>450</v>
      </c>
      <c r="J23" s="78">
        <v>600</v>
      </c>
      <c r="K23" s="78">
        <v>600</v>
      </c>
      <c r="L23" s="78">
        <v>850</v>
      </c>
      <c r="M23" s="78">
        <v>23</v>
      </c>
      <c r="N23" s="78">
        <v>8</v>
      </c>
      <c r="O23" s="78"/>
      <c r="P23" s="74">
        <f t="shared" si="1"/>
        <v>2831</v>
      </c>
    </row>
    <row r="24" spans="1:1026" s="79" customFormat="1" ht="24.95" customHeight="1" x14ac:dyDescent="0.3">
      <c r="A24" s="74">
        <v>14</v>
      </c>
      <c r="B24" s="75" t="s">
        <v>258</v>
      </c>
      <c r="C24" s="75" t="s">
        <v>128</v>
      </c>
      <c r="D24" s="78"/>
      <c r="E24" s="76"/>
      <c r="F24" s="77"/>
      <c r="G24" s="21" t="s">
        <v>236</v>
      </c>
      <c r="H24" s="78">
        <v>300</v>
      </c>
      <c r="I24" s="78">
        <v>450</v>
      </c>
      <c r="J24" s="78">
        <v>600</v>
      </c>
      <c r="K24" s="78">
        <v>700</v>
      </c>
      <c r="L24" s="78">
        <v>750</v>
      </c>
      <c r="M24" s="78">
        <v>20</v>
      </c>
      <c r="N24" s="78">
        <v>9</v>
      </c>
      <c r="O24" s="78"/>
      <c r="P24" s="74">
        <f t="shared" si="1"/>
        <v>2829</v>
      </c>
    </row>
    <row r="25" spans="1:1026" s="79" customFormat="1" ht="24.95" customHeight="1" x14ac:dyDescent="0.3">
      <c r="A25" s="74">
        <v>15</v>
      </c>
      <c r="B25" s="75" t="s">
        <v>256</v>
      </c>
      <c r="C25" s="75" t="s">
        <v>257</v>
      </c>
      <c r="D25" s="78"/>
      <c r="E25" s="76"/>
      <c r="F25" s="77"/>
      <c r="G25" s="21" t="s">
        <v>24</v>
      </c>
      <c r="H25" s="78">
        <v>300</v>
      </c>
      <c r="I25" s="78">
        <v>450</v>
      </c>
      <c r="J25" s="78">
        <v>600</v>
      </c>
      <c r="K25" s="78">
        <v>750</v>
      </c>
      <c r="L25" s="78">
        <v>400</v>
      </c>
      <c r="M25" s="78">
        <v>11</v>
      </c>
      <c r="N25" s="78">
        <v>8</v>
      </c>
      <c r="O25" s="78"/>
      <c r="P25" s="74">
        <f t="shared" si="1"/>
        <v>2519</v>
      </c>
    </row>
    <row r="26" spans="1:1026" s="79" customFormat="1" ht="24.95" customHeight="1" x14ac:dyDescent="0.3">
      <c r="A26" s="74">
        <v>16</v>
      </c>
      <c r="B26" s="75" t="s">
        <v>137</v>
      </c>
      <c r="C26" s="75" t="s">
        <v>138</v>
      </c>
      <c r="D26" s="78">
        <v>2009</v>
      </c>
      <c r="E26" s="76">
        <v>468330</v>
      </c>
      <c r="F26" s="77" t="s">
        <v>17</v>
      </c>
      <c r="G26" s="21" t="s">
        <v>24</v>
      </c>
      <c r="H26" s="78">
        <v>300</v>
      </c>
      <c r="I26" s="78">
        <v>450</v>
      </c>
      <c r="J26" s="78">
        <v>600</v>
      </c>
      <c r="K26" s="78">
        <v>750</v>
      </c>
      <c r="L26" s="78">
        <v>300</v>
      </c>
      <c r="M26" s="78">
        <v>38</v>
      </c>
      <c r="N26" s="78">
        <v>34</v>
      </c>
      <c r="O26" s="78"/>
      <c r="P26" s="74">
        <f t="shared" si="1"/>
        <v>2472</v>
      </c>
    </row>
    <row r="27" spans="1:1026" s="79" customFormat="1" ht="24.95" customHeight="1" x14ac:dyDescent="0.3">
      <c r="A27" s="74">
        <v>17</v>
      </c>
      <c r="B27" s="75" t="s">
        <v>147</v>
      </c>
      <c r="C27" s="75" t="s">
        <v>148</v>
      </c>
      <c r="D27" s="78">
        <v>2009</v>
      </c>
      <c r="E27" s="76">
        <v>636278</v>
      </c>
      <c r="F27" s="77" t="s">
        <v>17</v>
      </c>
      <c r="G27" s="21" t="s">
        <v>24</v>
      </c>
      <c r="H27" s="78">
        <v>300</v>
      </c>
      <c r="I27" s="78">
        <v>450</v>
      </c>
      <c r="J27" s="78">
        <v>550</v>
      </c>
      <c r="K27" s="78">
        <v>500</v>
      </c>
      <c r="L27" s="78">
        <v>600</v>
      </c>
      <c r="M27" s="78">
        <v>20</v>
      </c>
      <c r="N27" s="78">
        <v>9</v>
      </c>
      <c r="O27" s="78"/>
      <c r="P27" s="74">
        <f t="shared" si="1"/>
        <v>2429</v>
      </c>
    </row>
    <row r="28" spans="1:1026" s="79" customFormat="1" ht="24.95" customHeight="1" x14ac:dyDescent="0.3">
      <c r="A28" s="74">
        <v>18</v>
      </c>
      <c r="B28" s="75" t="s">
        <v>259</v>
      </c>
      <c r="C28" s="75" t="s">
        <v>260</v>
      </c>
      <c r="D28" s="78">
        <v>2009</v>
      </c>
      <c r="E28" s="76"/>
      <c r="F28" s="77"/>
      <c r="G28" s="21" t="s">
        <v>24</v>
      </c>
      <c r="H28" s="78">
        <v>300</v>
      </c>
      <c r="I28" s="78">
        <v>450</v>
      </c>
      <c r="J28" s="78">
        <v>350</v>
      </c>
      <c r="K28" s="78">
        <v>250</v>
      </c>
      <c r="L28" s="78">
        <v>400</v>
      </c>
      <c r="M28" s="78">
        <v>11</v>
      </c>
      <c r="N28" s="78">
        <v>8</v>
      </c>
      <c r="O28" s="78"/>
      <c r="P28" s="74">
        <f t="shared" si="1"/>
        <v>1769</v>
      </c>
    </row>
    <row r="29" spans="1:1026" s="79" customFormat="1" ht="24.95" customHeight="1" x14ac:dyDescent="0.3">
      <c r="A29" s="74"/>
      <c r="B29" s="75"/>
      <c r="C29" s="75"/>
      <c r="D29" s="78"/>
      <c r="E29" s="76"/>
      <c r="F29" s="77"/>
      <c r="G29" s="21"/>
      <c r="H29" s="78"/>
      <c r="I29" s="78"/>
      <c r="J29" s="78"/>
      <c r="K29" s="78"/>
      <c r="L29" s="78"/>
      <c r="M29" s="78"/>
      <c r="N29" s="78"/>
      <c r="O29" s="78"/>
      <c r="P29" s="74"/>
    </row>
    <row r="31" spans="1:1026" ht="18.600000000000001" customHeight="1" x14ac:dyDescent="0.3">
      <c r="A31" s="47"/>
      <c r="B31" s="73" t="s">
        <v>232</v>
      </c>
      <c r="C31" s="47"/>
      <c r="G31" s="47"/>
      <c r="H31" s="47"/>
      <c r="I31" s="47"/>
      <c r="J31" s="47"/>
      <c r="K31" s="47"/>
      <c r="L31" s="47"/>
      <c r="M31" s="47"/>
      <c r="N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  <c r="AML31" s="47"/>
    </row>
    <row r="32" spans="1:1026" ht="15" x14ac:dyDescent="0.25">
      <c r="A32" s="47"/>
      <c r="B32" s="47"/>
      <c r="C32" s="47"/>
      <c r="G32" s="47"/>
      <c r="H32" s="47"/>
      <c r="I32" s="47"/>
      <c r="J32" s="47"/>
      <c r="K32" s="47"/>
      <c r="L32" s="47"/>
      <c r="M32" s="47"/>
      <c r="N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  <c r="AML32" s="47"/>
    </row>
    <row r="33" spans="1:1026" x14ac:dyDescent="0.25">
      <c r="A33" s="47"/>
      <c r="B33" s="42" t="s">
        <v>233</v>
      </c>
      <c r="C33" s="47"/>
      <c r="G33" s="47"/>
      <c r="H33" s="47"/>
      <c r="I33" s="47"/>
      <c r="J33" s="47"/>
      <c r="K33" s="47"/>
      <c r="L33" s="47"/>
      <c r="M33" s="47"/>
      <c r="N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</row>
    <row r="34" spans="1:1026" x14ac:dyDescent="0.25">
      <c r="A34" s="47"/>
      <c r="B34" s="42"/>
      <c r="C34" s="47"/>
      <c r="G34" s="47"/>
      <c r="H34" s="47"/>
      <c r="I34" s="47"/>
      <c r="J34" s="47"/>
      <c r="K34" s="47"/>
      <c r="L34" s="47"/>
      <c r="M34" s="47"/>
      <c r="N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  <c r="IX34" s="47"/>
      <c r="IY34" s="47"/>
      <c r="IZ34" s="47"/>
      <c r="JA34" s="47"/>
      <c r="JB34" s="47"/>
      <c r="JC34" s="47"/>
      <c r="JD34" s="47"/>
      <c r="JE34" s="47"/>
      <c r="JF34" s="47"/>
      <c r="JG34" s="47"/>
      <c r="JH34" s="47"/>
      <c r="JI34" s="47"/>
      <c r="JJ34" s="47"/>
      <c r="JK34" s="47"/>
      <c r="JL34" s="47"/>
      <c r="JM34" s="47"/>
      <c r="JN34" s="47"/>
      <c r="JO34" s="47"/>
      <c r="JP34" s="47"/>
      <c r="JQ34" s="47"/>
      <c r="JR34" s="47"/>
      <c r="JS34" s="47"/>
      <c r="JT34" s="47"/>
      <c r="JU34" s="47"/>
      <c r="JV34" s="47"/>
      <c r="JW34" s="47"/>
      <c r="JX34" s="47"/>
      <c r="JY34" s="47"/>
      <c r="JZ34" s="47"/>
      <c r="KA34" s="47"/>
      <c r="KB34" s="47"/>
      <c r="KC34" s="47"/>
      <c r="KD34" s="47"/>
      <c r="KE34" s="47"/>
      <c r="KF34" s="47"/>
      <c r="KG34" s="47"/>
      <c r="KH34" s="47"/>
      <c r="KI34" s="47"/>
      <c r="KJ34" s="47"/>
      <c r="KK34" s="47"/>
      <c r="KL34" s="47"/>
      <c r="KM34" s="47"/>
      <c r="KN34" s="47"/>
      <c r="KO34" s="47"/>
      <c r="KP34" s="47"/>
      <c r="KQ34" s="47"/>
      <c r="KR34" s="47"/>
      <c r="KS34" s="47"/>
      <c r="KT34" s="47"/>
      <c r="KU34" s="47"/>
      <c r="KV34" s="47"/>
      <c r="KW34" s="47"/>
      <c r="KX34" s="47"/>
      <c r="KY34" s="47"/>
      <c r="KZ34" s="47"/>
      <c r="LA34" s="47"/>
      <c r="LB34" s="47"/>
      <c r="LC34" s="47"/>
      <c r="LD34" s="47"/>
      <c r="LE34" s="47"/>
      <c r="LF34" s="47"/>
      <c r="LG34" s="47"/>
      <c r="LH34" s="47"/>
      <c r="LI34" s="47"/>
      <c r="LJ34" s="47"/>
      <c r="LK34" s="47"/>
      <c r="LL34" s="47"/>
      <c r="LM34" s="47"/>
      <c r="LN34" s="47"/>
      <c r="LO34" s="47"/>
      <c r="LP34" s="47"/>
      <c r="LQ34" s="47"/>
      <c r="LR34" s="47"/>
      <c r="LS34" s="47"/>
      <c r="LT34" s="47"/>
      <c r="LU34" s="47"/>
      <c r="LV34" s="47"/>
      <c r="LW34" s="47"/>
      <c r="LX34" s="47"/>
      <c r="LY34" s="47"/>
      <c r="LZ34" s="47"/>
      <c r="MA34" s="47"/>
      <c r="MB34" s="47"/>
      <c r="MC34" s="47"/>
      <c r="MD34" s="47"/>
      <c r="ME34" s="47"/>
      <c r="MF34" s="47"/>
      <c r="MG34" s="47"/>
      <c r="MH34" s="47"/>
      <c r="MI34" s="47"/>
      <c r="MJ34" s="47"/>
      <c r="MK34" s="47"/>
      <c r="ML34" s="47"/>
      <c r="MM34" s="47"/>
      <c r="MN34" s="47"/>
      <c r="MO34" s="47"/>
      <c r="MP34" s="47"/>
      <c r="MQ34" s="47"/>
      <c r="MR34" s="47"/>
      <c r="MS34" s="47"/>
      <c r="MT34" s="47"/>
      <c r="MU34" s="47"/>
      <c r="MV34" s="47"/>
      <c r="MW34" s="47"/>
      <c r="MX34" s="47"/>
      <c r="MY34" s="47"/>
      <c r="MZ34" s="47"/>
      <c r="NA34" s="47"/>
      <c r="NB34" s="47"/>
      <c r="NC34" s="47"/>
      <c r="ND34" s="47"/>
      <c r="NE34" s="47"/>
      <c r="NF34" s="47"/>
      <c r="NG34" s="47"/>
      <c r="NH34" s="47"/>
      <c r="NI34" s="47"/>
      <c r="NJ34" s="47"/>
      <c r="NK34" s="47"/>
      <c r="NL34" s="47"/>
      <c r="NM34" s="47"/>
      <c r="NN34" s="47"/>
      <c r="NO34" s="47"/>
      <c r="NP34" s="47"/>
      <c r="NQ34" s="47"/>
      <c r="NR34" s="47"/>
      <c r="NS34" s="47"/>
      <c r="NT34" s="47"/>
      <c r="NU34" s="47"/>
      <c r="NV34" s="47"/>
      <c r="NW34" s="47"/>
      <c r="NX34" s="47"/>
      <c r="NY34" s="47"/>
      <c r="NZ34" s="47"/>
      <c r="OA34" s="47"/>
      <c r="OB34" s="47"/>
      <c r="OC34" s="47"/>
      <c r="OD34" s="47"/>
      <c r="OE34" s="47"/>
      <c r="OF34" s="47"/>
      <c r="OG34" s="47"/>
      <c r="OH34" s="47"/>
      <c r="OI34" s="47"/>
      <c r="OJ34" s="47"/>
      <c r="OK34" s="47"/>
      <c r="OL34" s="47"/>
      <c r="OM34" s="47"/>
      <c r="ON34" s="47"/>
      <c r="OO34" s="47"/>
      <c r="OP34" s="47"/>
      <c r="OQ34" s="47"/>
      <c r="OR34" s="47"/>
      <c r="OS34" s="47"/>
      <c r="OT34" s="47"/>
      <c r="OU34" s="47"/>
      <c r="OV34" s="47"/>
      <c r="OW34" s="47"/>
      <c r="OX34" s="47"/>
      <c r="OY34" s="47"/>
      <c r="OZ34" s="47"/>
      <c r="PA34" s="47"/>
      <c r="PB34" s="47"/>
      <c r="PC34" s="47"/>
      <c r="PD34" s="47"/>
      <c r="PE34" s="47"/>
      <c r="PF34" s="47"/>
      <c r="PG34" s="47"/>
      <c r="PH34" s="47"/>
      <c r="PI34" s="47"/>
      <c r="PJ34" s="47"/>
      <c r="PK34" s="47"/>
      <c r="PL34" s="47"/>
      <c r="PM34" s="47"/>
      <c r="PN34" s="47"/>
      <c r="PO34" s="47"/>
      <c r="PP34" s="47"/>
      <c r="PQ34" s="47"/>
      <c r="PR34" s="47"/>
      <c r="PS34" s="47"/>
      <c r="PT34" s="47"/>
      <c r="PU34" s="47"/>
      <c r="PV34" s="47"/>
      <c r="PW34" s="47"/>
      <c r="PX34" s="47"/>
      <c r="PY34" s="47"/>
      <c r="PZ34" s="47"/>
      <c r="QA34" s="47"/>
      <c r="QB34" s="47"/>
      <c r="QC34" s="47"/>
      <c r="QD34" s="47"/>
      <c r="QE34" s="47"/>
      <c r="QF34" s="47"/>
      <c r="QG34" s="47"/>
      <c r="QH34" s="47"/>
      <c r="QI34" s="47"/>
      <c r="QJ34" s="47"/>
      <c r="QK34" s="47"/>
      <c r="QL34" s="47"/>
      <c r="QM34" s="47"/>
      <c r="QN34" s="47"/>
      <c r="QO34" s="47"/>
      <c r="QP34" s="47"/>
      <c r="QQ34" s="47"/>
      <c r="QR34" s="47"/>
      <c r="QS34" s="47"/>
      <c r="QT34" s="47"/>
      <c r="QU34" s="47"/>
      <c r="QV34" s="47"/>
      <c r="QW34" s="47"/>
      <c r="QX34" s="47"/>
      <c r="QY34" s="47"/>
      <c r="QZ34" s="47"/>
      <c r="RA34" s="47"/>
      <c r="RB34" s="47"/>
      <c r="RC34" s="47"/>
      <c r="RD34" s="47"/>
      <c r="RE34" s="47"/>
      <c r="RF34" s="47"/>
      <c r="RG34" s="47"/>
      <c r="RH34" s="47"/>
      <c r="RI34" s="47"/>
      <c r="RJ34" s="47"/>
      <c r="RK34" s="47"/>
      <c r="RL34" s="47"/>
      <c r="RM34" s="47"/>
      <c r="RN34" s="47"/>
      <c r="RO34" s="47"/>
      <c r="RP34" s="47"/>
      <c r="RQ34" s="47"/>
      <c r="RR34" s="47"/>
      <c r="RS34" s="47"/>
      <c r="RT34" s="47"/>
      <c r="RU34" s="47"/>
      <c r="RV34" s="47"/>
      <c r="RW34" s="47"/>
      <c r="RX34" s="47"/>
      <c r="RY34" s="47"/>
      <c r="RZ34" s="47"/>
      <c r="SA34" s="47"/>
      <c r="SB34" s="47"/>
      <c r="SC34" s="47"/>
      <c r="SD34" s="47"/>
      <c r="SE34" s="47"/>
      <c r="SF34" s="47"/>
      <c r="SG34" s="47"/>
      <c r="SH34" s="47"/>
      <c r="SI34" s="47"/>
      <c r="SJ34" s="47"/>
      <c r="SK34" s="47"/>
      <c r="SL34" s="47"/>
      <c r="SM34" s="47"/>
      <c r="SN34" s="47"/>
      <c r="SO34" s="47"/>
      <c r="SP34" s="47"/>
      <c r="SQ34" s="47"/>
      <c r="SR34" s="47"/>
      <c r="SS34" s="47"/>
      <c r="ST34" s="47"/>
      <c r="SU34" s="47"/>
      <c r="SV34" s="47"/>
      <c r="SW34" s="47"/>
      <c r="SX34" s="47"/>
      <c r="SY34" s="47"/>
      <c r="SZ34" s="47"/>
      <c r="TA34" s="47"/>
      <c r="TB34" s="47"/>
      <c r="TC34" s="47"/>
      <c r="TD34" s="47"/>
      <c r="TE34" s="47"/>
      <c r="TF34" s="47"/>
      <c r="TG34" s="47"/>
      <c r="TH34" s="47"/>
      <c r="TI34" s="47"/>
      <c r="TJ34" s="47"/>
      <c r="TK34" s="47"/>
      <c r="TL34" s="47"/>
      <c r="TM34" s="47"/>
      <c r="TN34" s="47"/>
      <c r="TO34" s="47"/>
      <c r="TP34" s="47"/>
      <c r="TQ34" s="47"/>
      <c r="TR34" s="47"/>
      <c r="TS34" s="47"/>
      <c r="TT34" s="47"/>
      <c r="TU34" s="47"/>
      <c r="TV34" s="47"/>
      <c r="TW34" s="47"/>
      <c r="TX34" s="47"/>
      <c r="TY34" s="47"/>
      <c r="TZ34" s="47"/>
      <c r="UA34" s="47"/>
      <c r="UB34" s="47"/>
      <c r="UC34" s="47"/>
      <c r="UD34" s="47"/>
      <c r="UE34" s="47"/>
      <c r="UF34" s="47"/>
      <c r="UG34" s="47"/>
      <c r="UH34" s="47"/>
      <c r="UI34" s="47"/>
      <c r="UJ34" s="47"/>
      <c r="UK34" s="47"/>
      <c r="UL34" s="47"/>
      <c r="UM34" s="47"/>
      <c r="UN34" s="47"/>
      <c r="UO34" s="47"/>
      <c r="UP34" s="47"/>
      <c r="UQ34" s="47"/>
      <c r="UR34" s="47"/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C34" s="47"/>
      <c r="VD34" s="47"/>
      <c r="VE34" s="47"/>
      <c r="VF34" s="47"/>
      <c r="VG34" s="47"/>
      <c r="VH34" s="47"/>
      <c r="VI34" s="47"/>
      <c r="VJ34" s="47"/>
      <c r="VK34" s="47"/>
      <c r="VL34" s="47"/>
      <c r="VM34" s="47"/>
      <c r="VN34" s="47"/>
      <c r="VO34" s="47"/>
      <c r="VP34" s="47"/>
      <c r="VQ34" s="47"/>
      <c r="VR34" s="47"/>
      <c r="VS34" s="47"/>
      <c r="VT34" s="47"/>
      <c r="VU34" s="47"/>
      <c r="VV34" s="47"/>
      <c r="VW34" s="47"/>
      <c r="VX34" s="47"/>
      <c r="VY34" s="47"/>
      <c r="VZ34" s="47"/>
      <c r="WA34" s="47"/>
      <c r="WB34" s="47"/>
      <c r="WC34" s="47"/>
      <c r="WD34" s="47"/>
      <c r="WE34" s="47"/>
      <c r="WF34" s="47"/>
      <c r="WG34" s="47"/>
      <c r="WH34" s="47"/>
      <c r="WI34" s="47"/>
      <c r="WJ34" s="47"/>
      <c r="WK34" s="47"/>
      <c r="WL34" s="47"/>
      <c r="WM34" s="47"/>
      <c r="WN34" s="47"/>
      <c r="WO34" s="47"/>
      <c r="WP34" s="47"/>
      <c r="WQ34" s="47"/>
      <c r="WR34" s="47"/>
      <c r="WS34" s="47"/>
      <c r="WT34" s="47"/>
      <c r="WU34" s="47"/>
      <c r="WV34" s="47"/>
      <c r="WW34" s="47"/>
      <c r="WX34" s="47"/>
      <c r="WY34" s="47"/>
      <c r="WZ34" s="47"/>
      <c r="XA34" s="47"/>
      <c r="XB34" s="47"/>
      <c r="XC34" s="47"/>
      <c r="XD34" s="47"/>
      <c r="XE34" s="47"/>
      <c r="XF34" s="47"/>
      <c r="XG34" s="47"/>
      <c r="XH34" s="47"/>
      <c r="XI34" s="47"/>
      <c r="XJ34" s="47"/>
      <c r="XK34" s="47"/>
      <c r="XL34" s="47"/>
      <c r="XM34" s="47"/>
      <c r="XN34" s="47"/>
      <c r="XO34" s="47"/>
      <c r="XP34" s="47"/>
      <c r="XQ34" s="47"/>
      <c r="XR34" s="47"/>
      <c r="XS34" s="47"/>
      <c r="XT34" s="47"/>
      <c r="XU34" s="47"/>
      <c r="XV34" s="47"/>
      <c r="XW34" s="47"/>
      <c r="XX34" s="47"/>
      <c r="XY34" s="47"/>
      <c r="XZ34" s="47"/>
      <c r="YA34" s="47"/>
      <c r="YB34" s="47"/>
      <c r="YC34" s="47"/>
      <c r="YD34" s="47"/>
      <c r="YE34" s="47"/>
      <c r="YF34" s="47"/>
      <c r="YG34" s="47"/>
      <c r="YH34" s="47"/>
      <c r="YI34" s="47"/>
      <c r="YJ34" s="47"/>
      <c r="YK34" s="47"/>
      <c r="YL34" s="47"/>
      <c r="YM34" s="47"/>
      <c r="YN34" s="47"/>
      <c r="YO34" s="47"/>
      <c r="YP34" s="47"/>
      <c r="YQ34" s="47"/>
      <c r="YR34" s="47"/>
      <c r="YS34" s="47"/>
      <c r="YT34" s="47"/>
      <c r="YU34" s="47"/>
      <c r="YV34" s="47"/>
      <c r="YW34" s="47"/>
      <c r="YX34" s="47"/>
      <c r="YY34" s="47"/>
      <c r="YZ34" s="47"/>
      <c r="ZA34" s="47"/>
      <c r="ZB34" s="47"/>
      <c r="ZC34" s="47"/>
      <c r="ZD34" s="47"/>
      <c r="ZE34" s="47"/>
      <c r="ZF34" s="47"/>
      <c r="ZG34" s="47"/>
      <c r="ZH34" s="47"/>
      <c r="ZI34" s="47"/>
      <c r="ZJ34" s="47"/>
      <c r="ZK34" s="47"/>
      <c r="ZL34" s="47"/>
      <c r="ZM34" s="47"/>
      <c r="ZN34" s="47"/>
      <c r="ZO34" s="47"/>
      <c r="ZP34" s="47"/>
      <c r="ZQ34" s="47"/>
      <c r="ZR34" s="47"/>
      <c r="ZS34" s="47"/>
      <c r="ZT34" s="47"/>
      <c r="ZU34" s="47"/>
      <c r="ZV34" s="47"/>
      <c r="ZW34" s="47"/>
      <c r="ZX34" s="47"/>
      <c r="ZY34" s="47"/>
      <c r="ZZ34" s="47"/>
      <c r="AAA34" s="47"/>
      <c r="AAB34" s="47"/>
      <c r="AAC34" s="47"/>
      <c r="AAD34" s="47"/>
      <c r="AAE34" s="47"/>
      <c r="AAF34" s="47"/>
      <c r="AAG34" s="47"/>
      <c r="AAH34" s="47"/>
      <c r="AAI34" s="47"/>
      <c r="AAJ34" s="47"/>
      <c r="AAK34" s="47"/>
      <c r="AAL34" s="47"/>
      <c r="AAM34" s="47"/>
      <c r="AAN34" s="47"/>
      <c r="AAO34" s="47"/>
      <c r="AAP34" s="47"/>
      <c r="AAQ34" s="47"/>
      <c r="AAR34" s="47"/>
      <c r="AAS34" s="47"/>
      <c r="AAT34" s="47"/>
      <c r="AAU34" s="47"/>
      <c r="AAV34" s="47"/>
      <c r="AAW34" s="47"/>
      <c r="AAX34" s="47"/>
      <c r="AAY34" s="47"/>
      <c r="AAZ34" s="47"/>
      <c r="ABA34" s="47"/>
      <c r="ABB34" s="47"/>
      <c r="ABC34" s="47"/>
      <c r="ABD34" s="47"/>
      <c r="ABE34" s="47"/>
      <c r="ABF34" s="47"/>
      <c r="ABG34" s="47"/>
      <c r="ABH34" s="47"/>
      <c r="ABI34" s="47"/>
      <c r="ABJ34" s="47"/>
      <c r="ABK34" s="47"/>
      <c r="ABL34" s="47"/>
      <c r="ABM34" s="47"/>
      <c r="ABN34" s="47"/>
      <c r="ABO34" s="47"/>
      <c r="ABP34" s="47"/>
      <c r="ABQ34" s="47"/>
      <c r="ABR34" s="47"/>
      <c r="ABS34" s="47"/>
      <c r="ABT34" s="47"/>
      <c r="ABU34" s="47"/>
      <c r="ABV34" s="47"/>
      <c r="ABW34" s="47"/>
      <c r="ABX34" s="47"/>
      <c r="ABY34" s="47"/>
      <c r="ABZ34" s="47"/>
      <c r="ACA34" s="47"/>
      <c r="ACB34" s="47"/>
      <c r="ACC34" s="47"/>
      <c r="ACD34" s="47"/>
      <c r="ACE34" s="47"/>
      <c r="ACF34" s="47"/>
      <c r="ACG34" s="47"/>
      <c r="ACH34" s="47"/>
      <c r="ACI34" s="47"/>
      <c r="ACJ34" s="47"/>
      <c r="ACK34" s="47"/>
      <c r="ACL34" s="47"/>
      <c r="ACM34" s="47"/>
      <c r="ACN34" s="47"/>
      <c r="ACO34" s="47"/>
      <c r="ACP34" s="47"/>
      <c r="ACQ34" s="47"/>
      <c r="ACR34" s="47"/>
      <c r="ACS34" s="47"/>
      <c r="ACT34" s="47"/>
      <c r="ACU34" s="47"/>
      <c r="ACV34" s="47"/>
      <c r="ACW34" s="47"/>
      <c r="ACX34" s="47"/>
      <c r="ACY34" s="47"/>
      <c r="ACZ34" s="47"/>
      <c r="ADA34" s="47"/>
      <c r="ADB34" s="47"/>
      <c r="ADC34" s="47"/>
      <c r="ADD34" s="47"/>
      <c r="ADE34" s="47"/>
      <c r="ADF34" s="47"/>
      <c r="ADG34" s="47"/>
      <c r="ADH34" s="47"/>
      <c r="ADI34" s="47"/>
      <c r="ADJ34" s="47"/>
      <c r="ADK34" s="47"/>
      <c r="ADL34" s="47"/>
      <c r="ADM34" s="47"/>
      <c r="ADN34" s="47"/>
      <c r="ADO34" s="47"/>
      <c r="ADP34" s="47"/>
      <c r="ADQ34" s="47"/>
      <c r="ADR34" s="47"/>
      <c r="ADS34" s="47"/>
      <c r="ADT34" s="47"/>
      <c r="ADU34" s="47"/>
      <c r="ADV34" s="47"/>
      <c r="ADW34" s="47"/>
      <c r="ADX34" s="47"/>
      <c r="ADY34" s="47"/>
      <c r="ADZ34" s="47"/>
      <c r="AEA34" s="47"/>
      <c r="AEB34" s="47"/>
      <c r="AEC34" s="47"/>
      <c r="AED34" s="47"/>
      <c r="AEE34" s="47"/>
      <c r="AEF34" s="47"/>
      <c r="AEG34" s="47"/>
      <c r="AEH34" s="47"/>
      <c r="AEI34" s="47"/>
      <c r="AEJ34" s="47"/>
      <c r="AEK34" s="47"/>
      <c r="AEL34" s="47"/>
      <c r="AEM34" s="47"/>
      <c r="AEN34" s="47"/>
      <c r="AEO34" s="47"/>
      <c r="AEP34" s="47"/>
      <c r="AEQ34" s="47"/>
      <c r="AER34" s="47"/>
      <c r="AES34" s="47"/>
      <c r="AET34" s="47"/>
      <c r="AEU34" s="47"/>
      <c r="AEV34" s="47"/>
      <c r="AEW34" s="47"/>
      <c r="AEX34" s="47"/>
      <c r="AEY34" s="47"/>
      <c r="AEZ34" s="47"/>
      <c r="AFA34" s="47"/>
      <c r="AFB34" s="47"/>
      <c r="AFC34" s="47"/>
      <c r="AFD34" s="47"/>
      <c r="AFE34" s="47"/>
      <c r="AFF34" s="47"/>
      <c r="AFG34" s="47"/>
      <c r="AFH34" s="47"/>
      <c r="AFI34" s="47"/>
      <c r="AFJ34" s="47"/>
      <c r="AFK34" s="47"/>
      <c r="AFL34" s="47"/>
      <c r="AFM34" s="47"/>
      <c r="AFN34" s="47"/>
      <c r="AFO34" s="47"/>
      <c r="AFP34" s="47"/>
      <c r="AFQ34" s="47"/>
      <c r="AFR34" s="47"/>
      <c r="AFS34" s="47"/>
      <c r="AFT34" s="47"/>
      <c r="AFU34" s="47"/>
      <c r="AFV34" s="47"/>
      <c r="AFW34" s="47"/>
      <c r="AFX34" s="47"/>
      <c r="AFY34" s="47"/>
      <c r="AFZ34" s="47"/>
      <c r="AGA34" s="47"/>
      <c r="AGB34" s="47"/>
      <c r="AGC34" s="47"/>
      <c r="AGD34" s="47"/>
      <c r="AGE34" s="47"/>
      <c r="AGF34" s="47"/>
      <c r="AGG34" s="47"/>
      <c r="AGH34" s="47"/>
      <c r="AGI34" s="47"/>
      <c r="AGJ34" s="47"/>
      <c r="AGK34" s="47"/>
      <c r="AGL34" s="47"/>
      <c r="AGM34" s="47"/>
      <c r="AGN34" s="47"/>
      <c r="AGO34" s="47"/>
      <c r="AGP34" s="47"/>
      <c r="AGQ34" s="47"/>
      <c r="AGR34" s="47"/>
      <c r="AGS34" s="47"/>
      <c r="AGT34" s="47"/>
      <c r="AGU34" s="47"/>
      <c r="AGV34" s="47"/>
      <c r="AGW34" s="47"/>
      <c r="AGX34" s="47"/>
      <c r="AGY34" s="47"/>
      <c r="AGZ34" s="47"/>
      <c r="AHA34" s="47"/>
      <c r="AHB34" s="47"/>
      <c r="AHC34" s="47"/>
      <c r="AHD34" s="47"/>
      <c r="AHE34" s="47"/>
      <c r="AHF34" s="47"/>
      <c r="AHG34" s="47"/>
      <c r="AHH34" s="47"/>
      <c r="AHI34" s="47"/>
      <c r="AHJ34" s="47"/>
      <c r="AHK34" s="47"/>
      <c r="AHL34" s="47"/>
      <c r="AHM34" s="47"/>
      <c r="AHN34" s="47"/>
      <c r="AHO34" s="47"/>
      <c r="AHP34" s="47"/>
      <c r="AHQ34" s="47"/>
      <c r="AHR34" s="47"/>
      <c r="AHS34" s="47"/>
      <c r="AHT34" s="47"/>
      <c r="AHU34" s="47"/>
      <c r="AHV34" s="47"/>
      <c r="AHW34" s="47"/>
      <c r="AHX34" s="47"/>
      <c r="AHY34" s="47"/>
      <c r="AHZ34" s="47"/>
      <c r="AIA34" s="47"/>
      <c r="AIB34" s="47"/>
      <c r="AIC34" s="47"/>
      <c r="AID34" s="47"/>
      <c r="AIE34" s="47"/>
      <c r="AIF34" s="47"/>
      <c r="AIG34" s="47"/>
      <c r="AIH34" s="47"/>
      <c r="AII34" s="47"/>
      <c r="AIJ34" s="47"/>
      <c r="AIK34" s="47"/>
      <c r="AIL34" s="47"/>
      <c r="AIM34" s="47"/>
      <c r="AIN34" s="47"/>
      <c r="AIO34" s="47"/>
      <c r="AIP34" s="47"/>
      <c r="AIQ34" s="47"/>
      <c r="AIR34" s="47"/>
      <c r="AIS34" s="47"/>
      <c r="AIT34" s="47"/>
      <c r="AIU34" s="47"/>
      <c r="AIV34" s="47"/>
      <c r="AIW34" s="47"/>
      <c r="AIX34" s="47"/>
      <c r="AIY34" s="47"/>
      <c r="AIZ34" s="47"/>
      <c r="AJA34" s="47"/>
      <c r="AJB34" s="47"/>
      <c r="AJC34" s="47"/>
      <c r="AJD34" s="47"/>
      <c r="AJE34" s="47"/>
      <c r="AJF34" s="47"/>
      <c r="AJG34" s="47"/>
      <c r="AJH34" s="47"/>
      <c r="AJI34" s="47"/>
      <c r="AJJ34" s="47"/>
      <c r="AJK34" s="47"/>
      <c r="AJL34" s="47"/>
      <c r="AJM34" s="47"/>
      <c r="AJN34" s="47"/>
      <c r="AJO34" s="47"/>
      <c r="AJP34" s="47"/>
      <c r="AJQ34" s="47"/>
      <c r="AJR34" s="47"/>
      <c r="AJS34" s="47"/>
      <c r="AJT34" s="47"/>
      <c r="AJU34" s="47"/>
      <c r="AJV34" s="47"/>
      <c r="AJW34" s="47"/>
      <c r="AJX34" s="47"/>
      <c r="AJY34" s="47"/>
      <c r="AJZ34" s="47"/>
      <c r="AKA34" s="47"/>
      <c r="AKB34" s="47"/>
      <c r="AKC34" s="47"/>
      <c r="AKD34" s="47"/>
      <c r="AKE34" s="47"/>
      <c r="AKF34" s="47"/>
      <c r="AKG34" s="47"/>
      <c r="AKH34" s="47"/>
      <c r="AKI34" s="47"/>
      <c r="AKJ34" s="47"/>
      <c r="AKK34" s="47"/>
      <c r="AKL34" s="47"/>
      <c r="AKM34" s="47"/>
      <c r="AKN34" s="47"/>
      <c r="AKO34" s="47"/>
      <c r="AKP34" s="47"/>
      <c r="AKQ34" s="47"/>
      <c r="AKR34" s="47"/>
      <c r="AKS34" s="47"/>
      <c r="AKT34" s="47"/>
      <c r="AKU34" s="47"/>
      <c r="AKV34" s="47"/>
      <c r="AKW34" s="47"/>
      <c r="AKX34" s="47"/>
      <c r="AKY34" s="47"/>
      <c r="AKZ34" s="47"/>
      <c r="ALA34" s="47"/>
      <c r="ALB34" s="47"/>
      <c r="ALC34" s="47"/>
      <c r="ALD34" s="47"/>
      <c r="ALE34" s="47"/>
      <c r="ALF34" s="47"/>
      <c r="ALG34" s="47"/>
      <c r="ALH34" s="47"/>
      <c r="ALI34" s="47"/>
      <c r="ALJ34" s="47"/>
      <c r="ALK34" s="47"/>
      <c r="ALL34" s="47"/>
      <c r="ALM34" s="47"/>
      <c r="ALN34" s="47"/>
      <c r="ALO34" s="47"/>
      <c r="ALP34" s="47"/>
      <c r="ALQ34" s="47"/>
      <c r="ALR34" s="47"/>
      <c r="ALS34" s="47"/>
      <c r="ALT34" s="47"/>
      <c r="ALU34" s="47"/>
      <c r="ALV34" s="47"/>
      <c r="ALW34" s="47"/>
      <c r="ALX34" s="47"/>
      <c r="ALY34" s="47"/>
      <c r="ALZ34" s="47"/>
      <c r="AMA34" s="47"/>
      <c r="AMB34" s="47"/>
      <c r="AMC34" s="47"/>
      <c r="AMD34" s="47"/>
      <c r="AME34" s="47"/>
      <c r="AMF34" s="47"/>
      <c r="AMG34" s="47"/>
      <c r="AMH34" s="47"/>
      <c r="AMI34" s="47"/>
      <c r="AMJ34" s="47"/>
      <c r="AMK34" s="47"/>
      <c r="AML34" s="47"/>
    </row>
    <row r="35" spans="1:1026" x14ac:dyDescent="0.25">
      <c r="A35" s="47"/>
      <c r="B35" s="42" t="s">
        <v>234</v>
      </c>
      <c r="C35" s="47"/>
      <c r="G35" s="47"/>
      <c r="H35" s="47"/>
      <c r="I35" s="47"/>
      <c r="J35" s="47"/>
      <c r="K35" s="47"/>
      <c r="L35" s="47"/>
      <c r="M35" s="47"/>
      <c r="N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</row>
    <row r="36" spans="1:1026" ht="15" x14ac:dyDescent="0.25">
      <c r="A36" s="48"/>
      <c r="B36" s="47"/>
      <c r="C36" s="47"/>
      <c r="G36" s="47"/>
      <c r="H36" s="47"/>
      <c r="I36" s="47"/>
      <c r="J36" s="47"/>
      <c r="K36" s="47"/>
      <c r="L36" s="47"/>
      <c r="M36" s="47"/>
      <c r="N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  <c r="IX36" s="47"/>
      <c r="IY36" s="47"/>
      <c r="IZ36" s="47"/>
      <c r="JA36" s="47"/>
      <c r="JB36" s="47"/>
      <c r="JC36" s="47"/>
      <c r="JD36" s="47"/>
      <c r="JE36" s="47"/>
      <c r="JF36" s="47"/>
      <c r="JG36" s="47"/>
      <c r="JH36" s="47"/>
      <c r="JI36" s="47"/>
      <c r="JJ36" s="47"/>
      <c r="JK36" s="47"/>
      <c r="JL36" s="47"/>
      <c r="JM36" s="47"/>
      <c r="JN36" s="47"/>
      <c r="JO36" s="47"/>
      <c r="JP36" s="47"/>
      <c r="JQ36" s="47"/>
      <c r="JR36" s="47"/>
      <c r="JS36" s="47"/>
      <c r="JT36" s="47"/>
      <c r="JU36" s="47"/>
      <c r="JV36" s="47"/>
      <c r="JW36" s="47"/>
      <c r="JX36" s="47"/>
      <c r="JY36" s="47"/>
      <c r="JZ36" s="47"/>
      <c r="KA36" s="47"/>
      <c r="KB36" s="47"/>
      <c r="KC36" s="47"/>
      <c r="KD36" s="47"/>
      <c r="KE36" s="47"/>
      <c r="KF36" s="47"/>
      <c r="KG36" s="47"/>
      <c r="KH36" s="47"/>
      <c r="KI36" s="47"/>
      <c r="KJ36" s="47"/>
      <c r="KK36" s="47"/>
      <c r="KL36" s="47"/>
      <c r="KM36" s="47"/>
      <c r="KN36" s="47"/>
      <c r="KO36" s="47"/>
      <c r="KP36" s="47"/>
      <c r="KQ36" s="47"/>
      <c r="KR36" s="47"/>
      <c r="KS36" s="47"/>
      <c r="KT36" s="47"/>
      <c r="KU36" s="47"/>
      <c r="KV36" s="47"/>
      <c r="KW36" s="47"/>
      <c r="KX36" s="47"/>
      <c r="KY36" s="47"/>
      <c r="KZ36" s="47"/>
      <c r="LA36" s="47"/>
      <c r="LB36" s="47"/>
      <c r="LC36" s="47"/>
      <c r="LD36" s="47"/>
      <c r="LE36" s="47"/>
      <c r="LF36" s="47"/>
      <c r="LG36" s="47"/>
      <c r="LH36" s="47"/>
      <c r="LI36" s="47"/>
      <c r="LJ36" s="47"/>
      <c r="LK36" s="47"/>
      <c r="LL36" s="47"/>
      <c r="LM36" s="47"/>
      <c r="LN36" s="47"/>
      <c r="LO36" s="47"/>
      <c r="LP36" s="47"/>
      <c r="LQ36" s="47"/>
      <c r="LR36" s="47"/>
      <c r="LS36" s="47"/>
      <c r="LT36" s="47"/>
      <c r="LU36" s="47"/>
      <c r="LV36" s="47"/>
      <c r="LW36" s="47"/>
      <c r="LX36" s="47"/>
      <c r="LY36" s="47"/>
      <c r="LZ36" s="47"/>
      <c r="MA36" s="47"/>
      <c r="MB36" s="47"/>
      <c r="MC36" s="47"/>
      <c r="MD36" s="47"/>
      <c r="ME36" s="47"/>
      <c r="MF36" s="47"/>
      <c r="MG36" s="47"/>
      <c r="MH36" s="47"/>
      <c r="MI36" s="47"/>
      <c r="MJ36" s="47"/>
      <c r="MK36" s="47"/>
      <c r="ML36" s="47"/>
      <c r="MM36" s="47"/>
      <c r="MN36" s="47"/>
      <c r="MO36" s="47"/>
      <c r="MP36" s="47"/>
      <c r="MQ36" s="47"/>
      <c r="MR36" s="47"/>
      <c r="MS36" s="47"/>
      <c r="MT36" s="47"/>
      <c r="MU36" s="47"/>
      <c r="MV36" s="47"/>
      <c r="MW36" s="47"/>
      <c r="MX36" s="47"/>
      <c r="MY36" s="47"/>
      <c r="MZ36" s="47"/>
      <c r="NA36" s="47"/>
      <c r="NB36" s="47"/>
      <c r="NC36" s="47"/>
      <c r="ND36" s="47"/>
      <c r="NE36" s="47"/>
      <c r="NF36" s="47"/>
      <c r="NG36" s="47"/>
      <c r="NH36" s="47"/>
      <c r="NI36" s="47"/>
      <c r="NJ36" s="47"/>
      <c r="NK36" s="47"/>
      <c r="NL36" s="47"/>
      <c r="NM36" s="47"/>
      <c r="NN36" s="47"/>
      <c r="NO36" s="47"/>
      <c r="NP36" s="47"/>
      <c r="NQ36" s="47"/>
      <c r="NR36" s="47"/>
      <c r="NS36" s="47"/>
      <c r="NT36" s="47"/>
      <c r="NU36" s="47"/>
      <c r="NV36" s="47"/>
      <c r="NW36" s="47"/>
      <c r="NX36" s="47"/>
      <c r="NY36" s="47"/>
      <c r="NZ36" s="47"/>
      <c r="OA36" s="47"/>
      <c r="OB36" s="47"/>
      <c r="OC36" s="47"/>
      <c r="OD36" s="47"/>
      <c r="OE36" s="47"/>
      <c r="OF36" s="47"/>
      <c r="OG36" s="47"/>
      <c r="OH36" s="47"/>
      <c r="OI36" s="47"/>
      <c r="OJ36" s="47"/>
      <c r="OK36" s="47"/>
      <c r="OL36" s="47"/>
      <c r="OM36" s="47"/>
      <c r="ON36" s="47"/>
      <c r="OO36" s="47"/>
      <c r="OP36" s="47"/>
      <c r="OQ36" s="47"/>
      <c r="OR36" s="47"/>
      <c r="OS36" s="47"/>
      <c r="OT36" s="47"/>
      <c r="OU36" s="47"/>
      <c r="OV36" s="47"/>
      <c r="OW36" s="47"/>
      <c r="OX36" s="47"/>
      <c r="OY36" s="47"/>
      <c r="OZ36" s="47"/>
      <c r="PA36" s="47"/>
      <c r="PB36" s="47"/>
      <c r="PC36" s="47"/>
      <c r="PD36" s="47"/>
      <c r="PE36" s="47"/>
      <c r="PF36" s="47"/>
      <c r="PG36" s="47"/>
      <c r="PH36" s="47"/>
      <c r="PI36" s="47"/>
      <c r="PJ36" s="47"/>
      <c r="PK36" s="47"/>
      <c r="PL36" s="47"/>
      <c r="PM36" s="47"/>
      <c r="PN36" s="47"/>
      <c r="PO36" s="47"/>
      <c r="PP36" s="47"/>
      <c r="PQ36" s="47"/>
      <c r="PR36" s="47"/>
      <c r="PS36" s="47"/>
      <c r="PT36" s="47"/>
      <c r="PU36" s="47"/>
      <c r="PV36" s="47"/>
      <c r="PW36" s="47"/>
      <c r="PX36" s="47"/>
      <c r="PY36" s="47"/>
      <c r="PZ36" s="47"/>
      <c r="QA36" s="47"/>
      <c r="QB36" s="47"/>
      <c r="QC36" s="47"/>
      <c r="QD36" s="47"/>
      <c r="QE36" s="47"/>
      <c r="QF36" s="47"/>
      <c r="QG36" s="47"/>
      <c r="QH36" s="47"/>
      <c r="QI36" s="47"/>
      <c r="QJ36" s="47"/>
      <c r="QK36" s="47"/>
      <c r="QL36" s="47"/>
      <c r="QM36" s="47"/>
      <c r="QN36" s="47"/>
      <c r="QO36" s="47"/>
      <c r="QP36" s="47"/>
      <c r="QQ36" s="47"/>
      <c r="QR36" s="47"/>
      <c r="QS36" s="47"/>
      <c r="QT36" s="47"/>
      <c r="QU36" s="47"/>
      <c r="QV36" s="47"/>
      <c r="QW36" s="47"/>
      <c r="QX36" s="47"/>
      <c r="QY36" s="47"/>
      <c r="QZ36" s="47"/>
      <c r="RA36" s="47"/>
      <c r="RB36" s="47"/>
      <c r="RC36" s="47"/>
      <c r="RD36" s="47"/>
      <c r="RE36" s="47"/>
      <c r="RF36" s="47"/>
      <c r="RG36" s="47"/>
      <c r="RH36" s="47"/>
      <c r="RI36" s="47"/>
      <c r="RJ36" s="47"/>
      <c r="RK36" s="47"/>
      <c r="RL36" s="47"/>
      <c r="RM36" s="47"/>
      <c r="RN36" s="47"/>
      <c r="RO36" s="47"/>
      <c r="RP36" s="47"/>
      <c r="RQ36" s="47"/>
      <c r="RR36" s="47"/>
      <c r="RS36" s="47"/>
      <c r="RT36" s="47"/>
      <c r="RU36" s="47"/>
      <c r="RV36" s="47"/>
      <c r="RW36" s="47"/>
      <c r="RX36" s="47"/>
      <c r="RY36" s="47"/>
      <c r="RZ36" s="47"/>
      <c r="SA36" s="47"/>
      <c r="SB36" s="47"/>
      <c r="SC36" s="47"/>
      <c r="SD36" s="47"/>
      <c r="SE36" s="47"/>
      <c r="SF36" s="47"/>
      <c r="SG36" s="47"/>
      <c r="SH36" s="47"/>
      <c r="SI36" s="47"/>
      <c r="SJ36" s="47"/>
      <c r="SK36" s="47"/>
      <c r="SL36" s="47"/>
      <c r="SM36" s="47"/>
      <c r="SN36" s="47"/>
      <c r="SO36" s="47"/>
      <c r="SP36" s="47"/>
      <c r="SQ36" s="47"/>
      <c r="SR36" s="47"/>
      <c r="SS36" s="47"/>
      <c r="ST36" s="47"/>
      <c r="SU36" s="47"/>
      <c r="SV36" s="47"/>
      <c r="SW36" s="47"/>
      <c r="SX36" s="47"/>
      <c r="SY36" s="47"/>
      <c r="SZ36" s="47"/>
      <c r="TA36" s="47"/>
      <c r="TB36" s="47"/>
      <c r="TC36" s="47"/>
      <c r="TD36" s="47"/>
      <c r="TE36" s="47"/>
      <c r="TF36" s="47"/>
      <c r="TG36" s="47"/>
      <c r="TH36" s="47"/>
      <c r="TI36" s="47"/>
      <c r="TJ36" s="47"/>
      <c r="TK36" s="47"/>
      <c r="TL36" s="47"/>
      <c r="TM36" s="47"/>
      <c r="TN36" s="47"/>
      <c r="TO36" s="47"/>
      <c r="TP36" s="47"/>
      <c r="TQ36" s="47"/>
      <c r="TR36" s="47"/>
      <c r="TS36" s="47"/>
      <c r="TT36" s="47"/>
      <c r="TU36" s="47"/>
      <c r="TV36" s="47"/>
      <c r="TW36" s="47"/>
      <c r="TX36" s="47"/>
      <c r="TY36" s="47"/>
      <c r="TZ36" s="47"/>
      <c r="UA36" s="47"/>
      <c r="UB36" s="47"/>
      <c r="UC36" s="47"/>
      <c r="UD36" s="47"/>
      <c r="UE36" s="47"/>
      <c r="UF36" s="47"/>
      <c r="UG36" s="47"/>
      <c r="UH36" s="47"/>
      <c r="UI36" s="47"/>
      <c r="UJ36" s="47"/>
      <c r="UK36" s="47"/>
      <c r="UL36" s="47"/>
      <c r="UM36" s="47"/>
      <c r="UN36" s="47"/>
      <c r="UO36" s="47"/>
      <c r="UP36" s="47"/>
      <c r="UQ36" s="47"/>
      <c r="UR36" s="47"/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7"/>
      <c r="VD36" s="47"/>
      <c r="VE36" s="47"/>
      <c r="VF36" s="47"/>
      <c r="VG36" s="47"/>
      <c r="VH36" s="47"/>
      <c r="VI36" s="47"/>
      <c r="VJ36" s="47"/>
      <c r="VK36" s="47"/>
      <c r="VL36" s="47"/>
      <c r="VM36" s="47"/>
      <c r="VN36" s="47"/>
      <c r="VO36" s="47"/>
      <c r="VP36" s="47"/>
      <c r="VQ36" s="47"/>
      <c r="VR36" s="47"/>
      <c r="VS36" s="47"/>
      <c r="VT36" s="47"/>
      <c r="VU36" s="47"/>
      <c r="VV36" s="47"/>
      <c r="VW36" s="47"/>
      <c r="VX36" s="47"/>
      <c r="VY36" s="47"/>
      <c r="VZ36" s="47"/>
      <c r="WA36" s="47"/>
      <c r="WB36" s="47"/>
      <c r="WC36" s="47"/>
      <c r="WD36" s="47"/>
      <c r="WE36" s="47"/>
      <c r="WF36" s="47"/>
      <c r="WG36" s="47"/>
      <c r="WH36" s="47"/>
      <c r="WI36" s="47"/>
      <c r="WJ36" s="47"/>
      <c r="WK36" s="47"/>
      <c r="WL36" s="47"/>
      <c r="WM36" s="47"/>
      <c r="WN36" s="47"/>
      <c r="WO36" s="47"/>
      <c r="WP36" s="47"/>
      <c r="WQ36" s="47"/>
      <c r="WR36" s="47"/>
      <c r="WS36" s="47"/>
      <c r="WT36" s="47"/>
      <c r="WU36" s="47"/>
      <c r="WV36" s="47"/>
      <c r="WW36" s="47"/>
      <c r="WX36" s="47"/>
      <c r="WY36" s="47"/>
      <c r="WZ36" s="47"/>
      <c r="XA36" s="47"/>
      <c r="XB36" s="47"/>
      <c r="XC36" s="47"/>
      <c r="XD36" s="47"/>
      <c r="XE36" s="47"/>
      <c r="XF36" s="47"/>
      <c r="XG36" s="47"/>
      <c r="XH36" s="47"/>
      <c r="XI36" s="47"/>
      <c r="XJ36" s="47"/>
      <c r="XK36" s="47"/>
      <c r="XL36" s="47"/>
      <c r="XM36" s="47"/>
      <c r="XN36" s="47"/>
      <c r="XO36" s="47"/>
      <c r="XP36" s="47"/>
      <c r="XQ36" s="47"/>
      <c r="XR36" s="47"/>
      <c r="XS36" s="47"/>
      <c r="XT36" s="47"/>
      <c r="XU36" s="47"/>
      <c r="XV36" s="47"/>
      <c r="XW36" s="47"/>
      <c r="XX36" s="47"/>
      <c r="XY36" s="47"/>
      <c r="XZ36" s="47"/>
      <c r="YA36" s="47"/>
      <c r="YB36" s="47"/>
      <c r="YC36" s="47"/>
      <c r="YD36" s="47"/>
      <c r="YE36" s="47"/>
      <c r="YF36" s="47"/>
      <c r="YG36" s="47"/>
      <c r="YH36" s="47"/>
      <c r="YI36" s="47"/>
      <c r="YJ36" s="47"/>
      <c r="YK36" s="47"/>
      <c r="YL36" s="47"/>
      <c r="YM36" s="47"/>
      <c r="YN36" s="47"/>
      <c r="YO36" s="47"/>
      <c r="YP36" s="47"/>
      <c r="YQ36" s="47"/>
      <c r="YR36" s="47"/>
      <c r="YS36" s="47"/>
      <c r="YT36" s="47"/>
      <c r="YU36" s="47"/>
      <c r="YV36" s="47"/>
      <c r="YW36" s="47"/>
      <c r="YX36" s="47"/>
      <c r="YY36" s="47"/>
      <c r="YZ36" s="47"/>
      <c r="ZA36" s="47"/>
      <c r="ZB36" s="47"/>
      <c r="ZC36" s="47"/>
      <c r="ZD36" s="47"/>
      <c r="ZE36" s="47"/>
      <c r="ZF36" s="47"/>
      <c r="ZG36" s="47"/>
      <c r="ZH36" s="47"/>
      <c r="ZI36" s="47"/>
      <c r="ZJ36" s="47"/>
      <c r="ZK36" s="47"/>
      <c r="ZL36" s="47"/>
      <c r="ZM36" s="47"/>
      <c r="ZN36" s="47"/>
      <c r="ZO36" s="47"/>
      <c r="ZP36" s="47"/>
      <c r="ZQ36" s="47"/>
      <c r="ZR36" s="47"/>
      <c r="ZS36" s="47"/>
      <c r="ZT36" s="47"/>
      <c r="ZU36" s="47"/>
      <c r="ZV36" s="47"/>
      <c r="ZW36" s="47"/>
      <c r="ZX36" s="47"/>
      <c r="ZY36" s="47"/>
      <c r="ZZ36" s="47"/>
      <c r="AAA36" s="47"/>
      <c r="AAB36" s="47"/>
      <c r="AAC36" s="47"/>
      <c r="AAD36" s="47"/>
      <c r="AAE36" s="47"/>
      <c r="AAF36" s="47"/>
      <c r="AAG36" s="47"/>
      <c r="AAH36" s="47"/>
      <c r="AAI36" s="47"/>
      <c r="AAJ36" s="47"/>
      <c r="AAK36" s="47"/>
      <c r="AAL36" s="47"/>
      <c r="AAM36" s="47"/>
      <c r="AAN36" s="47"/>
      <c r="AAO36" s="47"/>
      <c r="AAP36" s="47"/>
      <c r="AAQ36" s="47"/>
      <c r="AAR36" s="47"/>
      <c r="AAS36" s="47"/>
      <c r="AAT36" s="47"/>
      <c r="AAU36" s="47"/>
      <c r="AAV36" s="47"/>
      <c r="AAW36" s="47"/>
      <c r="AAX36" s="47"/>
      <c r="AAY36" s="47"/>
      <c r="AAZ36" s="47"/>
      <c r="ABA36" s="47"/>
      <c r="ABB36" s="47"/>
      <c r="ABC36" s="47"/>
      <c r="ABD36" s="47"/>
      <c r="ABE36" s="47"/>
      <c r="ABF36" s="47"/>
      <c r="ABG36" s="47"/>
      <c r="ABH36" s="47"/>
      <c r="ABI36" s="47"/>
      <c r="ABJ36" s="47"/>
      <c r="ABK36" s="47"/>
      <c r="ABL36" s="47"/>
      <c r="ABM36" s="47"/>
      <c r="ABN36" s="47"/>
      <c r="ABO36" s="47"/>
      <c r="ABP36" s="47"/>
      <c r="ABQ36" s="47"/>
      <c r="ABR36" s="47"/>
      <c r="ABS36" s="47"/>
      <c r="ABT36" s="47"/>
      <c r="ABU36" s="47"/>
      <c r="ABV36" s="47"/>
      <c r="ABW36" s="47"/>
      <c r="ABX36" s="47"/>
      <c r="ABY36" s="47"/>
      <c r="ABZ36" s="47"/>
      <c r="ACA36" s="47"/>
      <c r="ACB36" s="47"/>
      <c r="ACC36" s="47"/>
      <c r="ACD36" s="47"/>
      <c r="ACE36" s="47"/>
      <c r="ACF36" s="47"/>
      <c r="ACG36" s="47"/>
      <c r="ACH36" s="47"/>
      <c r="ACI36" s="47"/>
      <c r="ACJ36" s="47"/>
      <c r="ACK36" s="47"/>
      <c r="ACL36" s="47"/>
      <c r="ACM36" s="47"/>
      <c r="ACN36" s="47"/>
      <c r="ACO36" s="47"/>
      <c r="ACP36" s="47"/>
      <c r="ACQ36" s="47"/>
      <c r="ACR36" s="47"/>
      <c r="ACS36" s="47"/>
      <c r="ACT36" s="47"/>
      <c r="ACU36" s="47"/>
      <c r="ACV36" s="47"/>
      <c r="ACW36" s="47"/>
      <c r="ACX36" s="47"/>
      <c r="ACY36" s="47"/>
      <c r="ACZ36" s="47"/>
      <c r="ADA36" s="47"/>
      <c r="ADB36" s="47"/>
      <c r="ADC36" s="47"/>
      <c r="ADD36" s="47"/>
      <c r="ADE36" s="47"/>
      <c r="ADF36" s="47"/>
      <c r="ADG36" s="47"/>
      <c r="ADH36" s="47"/>
      <c r="ADI36" s="47"/>
      <c r="ADJ36" s="47"/>
      <c r="ADK36" s="47"/>
      <c r="ADL36" s="47"/>
      <c r="ADM36" s="47"/>
      <c r="ADN36" s="47"/>
      <c r="ADO36" s="47"/>
      <c r="ADP36" s="47"/>
      <c r="ADQ36" s="47"/>
      <c r="ADR36" s="47"/>
      <c r="ADS36" s="47"/>
      <c r="ADT36" s="47"/>
      <c r="ADU36" s="47"/>
      <c r="ADV36" s="47"/>
      <c r="ADW36" s="47"/>
      <c r="ADX36" s="47"/>
      <c r="ADY36" s="47"/>
      <c r="ADZ36" s="47"/>
      <c r="AEA36" s="47"/>
      <c r="AEB36" s="47"/>
      <c r="AEC36" s="47"/>
      <c r="AED36" s="47"/>
      <c r="AEE36" s="47"/>
      <c r="AEF36" s="47"/>
      <c r="AEG36" s="47"/>
      <c r="AEH36" s="47"/>
      <c r="AEI36" s="47"/>
      <c r="AEJ36" s="47"/>
      <c r="AEK36" s="47"/>
      <c r="AEL36" s="47"/>
      <c r="AEM36" s="47"/>
      <c r="AEN36" s="47"/>
      <c r="AEO36" s="47"/>
      <c r="AEP36" s="47"/>
      <c r="AEQ36" s="47"/>
      <c r="AER36" s="47"/>
      <c r="AES36" s="47"/>
      <c r="AET36" s="47"/>
      <c r="AEU36" s="47"/>
      <c r="AEV36" s="47"/>
      <c r="AEW36" s="47"/>
      <c r="AEX36" s="47"/>
      <c r="AEY36" s="47"/>
      <c r="AEZ36" s="47"/>
      <c r="AFA36" s="47"/>
      <c r="AFB36" s="47"/>
      <c r="AFC36" s="47"/>
      <c r="AFD36" s="47"/>
      <c r="AFE36" s="47"/>
      <c r="AFF36" s="47"/>
      <c r="AFG36" s="47"/>
      <c r="AFH36" s="47"/>
      <c r="AFI36" s="47"/>
      <c r="AFJ36" s="47"/>
      <c r="AFK36" s="47"/>
      <c r="AFL36" s="47"/>
      <c r="AFM36" s="47"/>
      <c r="AFN36" s="47"/>
      <c r="AFO36" s="47"/>
      <c r="AFP36" s="47"/>
      <c r="AFQ36" s="47"/>
      <c r="AFR36" s="47"/>
      <c r="AFS36" s="47"/>
      <c r="AFT36" s="47"/>
      <c r="AFU36" s="47"/>
      <c r="AFV36" s="47"/>
      <c r="AFW36" s="47"/>
      <c r="AFX36" s="47"/>
      <c r="AFY36" s="47"/>
      <c r="AFZ36" s="47"/>
      <c r="AGA36" s="47"/>
      <c r="AGB36" s="47"/>
      <c r="AGC36" s="47"/>
      <c r="AGD36" s="47"/>
      <c r="AGE36" s="47"/>
      <c r="AGF36" s="47"/>
      <c r="AGG36" s="47"/>
      <c r="AGH36" s="47"/>
      <c r="AGI36" s="47"/>
      <c r="AGJ36" s="47"/>
      <c r="AGK36" s="47"/>
      <c r="AGL36" s="47"/>
      <c r="AGM36" s="47"/>
      <c r="AGN36" s="47"/>
      <c r="AGO36" s="47"/>
      <c r="AGP36" s="47"/>
      <c r="AGQ36" s="47"/>
      <c r="AGR36" s="47"/>
      <c r="AGS36" s="47"/>
      <c r="AGT36" s="47"/>
      <c r="AGU36" s="47"/>
      <c r="AGV36" s="47"/>
      <c r="AGW36" s="47"/>
      <c r="AGX36" s="47"/>
      <c r="AGY36" s="47"/>
      <c r="AGZ36" s="47"/>
      <c r="AHA36" s="47"/>
      <c r="AHB36" s="47"/>
      <c r="AHC36" s="47"/>
      <c r="AHD36" s="47"/>
      <c r="AHE36" s="47"/>
      <c r="AHF36" s="47"/>
      <c r="AHG36" s="47"/>
      <c r="AHH36" s="47"/>
      <c r="AHI36" s="47"/>
      <c r="AHJ36" s="47"/>
      <c r="AHK36" s="47"/>
      <c r="AHL36" s="47"/>
      <c r="AHM36" s="47"/>
      <c r="AHN36" s="47"/>
      <c r="AHO36" s="47"/>
      <c r="AHP36" s="47"/>
      <c r="AHQ36" s="47"/>
      <c r="AHR36" s="47"/>
      <c r="AHS36" s="47"/>
      <c r="AHT36" s="47"/>
      <c r="AHU36" s="47"/>
      <c r="AHV36" s="47"/>
      <c r="AHW36" s="47"/>
      <c r="AHX36" s="47"/>
      <c r="AHY36" s="47"/>
      <c r="AHZ36" s="47"/>
      <c r="AIA36" s="47"/>
      <c r="AIB36" s="47"/>
      <c r="AIC36" s="47"/>
      <c r="AID36" s="47"/>
      <c r="AIE36" s="47"/>
      <c r="AIF36" s="47"/>
      <c r="AIG36" s="47"/>
      <c r="AIH36" s="47"/>
      <c r="AII36" s="47"/>
      <c r="AIJ36" s="47"/>
      <c r="AIK36" s="47"/>
      <c r="AIL36" s="47"/>
      <c r="AIM36" s="47"/>
      <c r="AIN36" s="47"/>
      <c r="AIO36" s="47"/>
      <c r="AIP36" s="47"/>
      <c r="AIQ36" s="47"/>
      <c r="AIR36" s="47"/>
      <c r="AIS36" s="47"/>
      <c r="AIT36" s="47"/>
      <c r="AIU36" s="47"/>
      <c r="AIV36" s="47"/>
      <c r="AIW36" s="47"/>
      <c r="AIX36" s="47"/>
      <c r="AIY36" s="47"/>
      <c r="AIZ36" s="47"/>
      <c r="AJA36" s="47"/>
      <c r="AJB36" s="47"/>
      <c r="AJC36" s="47"/>
      <c r="AJD36" s="47"/>
      <c r="AJE36" s="47"/>
      <c r="AJF36" s="47"/>
      <c r="AJG36" s="47"/>
      <c r="AJH36" s="47"/>
      <c r="AJI36" s="47"/>
      <c r="AJJ36" s="47"/>
      <c r="AJK36" s="47"/>
      <c r="AJL36" s="47"/>
      <c r="AJM36" s="47"/>
      <c r="AJN36" s="47"/>
      <c r="AJO36" s="47"/>
      <c r="AJP36" s="47"/>
      <c r="AJQ36" s="47"/>
      <c r="AJR36" s="47"/>
      <c r="AJS36" s="47"/>
      <c r="AJT36" s="47"/>
      <c r="AJU36" s="47"/>
      <c r="AJV36" s="47"/>
      <c r="AJW36" s="47"/>
      <c r="AJX36" s="47"/>
      <c r="AJY36" s="47"/>
      <c r="AJZ36" s="47"/>
      <c r="AKA36" s="47"/>
      <c r="AKB36" s="47"/>
      <c r="AKC36" s="47"/>
      <c r="AKD36" s="47"/>
      <c r="AKE36" s="47"/>
      <c r="AKF36" s="47"/>
      <c r="AKG36" s="47"/>
      <c r="AKH36" s="47"/>
      <c r="AKI36" s="47"/>
      <c r="AKJ36" s="47"/>
      <c r="AKK36" s="47"/>
      <c r="AKL36" s="47"/>
      <c r="AKM36" s="47"/>
      <c r="AKN36" s="47"/>
      <c r="AKO36" s="47"/>
      <c r="AKP36" s="47"/>
      <c r="AKQ36" s="47"/>
      <c r="AKR36" s="47"/>
      <c r="AKS36" s="47"/>
      <c r="AKT36" s="47"/>
      <c r="AKU36" s="47"/>
      <c r="AKV36" s="47"/>
      <c r="AKW36" s="47"/>
      <c r="AKX36" s="47"/>
      <c r="AKY36" s="47"/>
      <c r="AKZ36" s="47"/>
      <c r="ALA36" s="47"/>
      <c r="ALB36" s="47"/>
      <c r="ALC36" s="47"/>
      <c r="ALD36" s="47"/>
      <c r="ALE36" s="47"/>
      <c r="ALF36" s="47"/>
      <c r="ALG36" s="47"/>
      <c r="ALH36" s="47"/>
      <c r="ALI36" s="47"/>
      <c r="ALJ36" s="47"/>
      <c r="ALK36" s="47"/>
      <c r="ALL36" s="47"/>
      <c r="ALM36" s="47"/>
      <c r="ALN36" s="47"/>
      <c r="ALO36" s="47"/>
      <c r="ALP36" s="47"/>
      <c r="ALQ36" s="47"/>
      <c r="ALR36" s="47"/>
      <c r="ALS36" s="47"/>
      <c r="ALT36" s="47"/>
      <c r="ALU36" s="47"/>
      <c r="ALV36" s="47"/>
      <c r="ALW36" s="47"/>
      <c r="ALX36" s="47"/>
      <c r="ALY36" s="47"/>
      <c r="ALZ36" s="47"/>
      <c r="AMA36" s="47"/>
      <c r="AMB36" s="47"/>
      <c r="AMC36" s="47"/>
      <c r="AMD36" s="47"/>
      <c r="AME36" s="47"/>
      <c r="AMF36" s="47"/>
      <c r="AMG36" s="47"/>
      <c r="AMH36" s="47"/>
      <c r="AMI36" s="47"/>
      <c r="AMJ36" s="47"/>
      <c r="AMK36" s="47"/>
      <c r="AML36" s="47"/>
    </row>
  </sheetData>
  <sortState ref="A11:P29">
    <sortCondition descending="1" ref="P11:P29"/>
  </sortState>
  <mergeCells count="2">
    <mergeCell ref="C1:G1"/>
    <mergeCell ref="C2:G2"/>
  </mergeCells>
  <printOptions horizontalCentered="1" verticalCentered="1"/>
  <pageMargins left="0.19685039370078741" right="0.19685039370078741" top="0.19685039370078741" bottom="0" header="0.19685039370078741" footer="0.51181102362204722"/>
  <pageSetup paperSize="8" scale="96"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46C0A"/>
    <pageSetUpPr fitToPage="1"/>
  </sheetPr>
  <dimension ref="A1:AMK33"/>
  <sheetViews>
    <sheetView zoomScaleNormal="100" workbookViewId="0">
      <pane xSplit="3" ySplit="10" topLeftCell="D20" activePane="bottomRight" state="frozen"/>
      <selection pane="topRight" activeCell="D1" sqref="D1"/>
      <selection pane="bottomLeft" activeCell="A2" sqref="A2"/>
      <selection pane="bottomRight" activeCell="N26" sqref="N26"/>
    </sheetView>
  </sheetViews>
  <sheetFormatPr baseColWidth="10" defaultColWidth="8.85546875" defaultRowHeight="15.75" x14ac:dyDescent="0.25"/>
  <cols>
    <col min="1" max="1" width="5.140625" style="42" customWidth="1"/>
    <col min="2" max="3" width="24" style="25" customWidth="1"/>
    <col min="4" max="4" width="8.7109375" style="27" customWidth="1"/>
    <col min="5" max="5" width="11.85546875" style="27" customWidth="1"/>
    <col min="6" max="6" width="7.42578125" style="28" hidden="1" customWidth="1"/>
    <col min="7" max="7" width="45.28515625" style="25" customWidth="1"/>
    <col min="8" max="14" width="7.7109375" style="43" customWidth="1"/>
    <col min="15" max="15" width="11.42578125" style="44"/>
    <col min="16" max="1025" width="11.42578125" style="25"/>
  </cols>
  <sheetData>
    <row r="1" spans="1:1025" ht="21" x14ac:dyDescent="0.35">
      <c r="A1" s="47"/>
      <c r="B1" s="47"/>
      <c r="C1" s="82" t="s">
        <v>231</v>
      </c>
      <c r="D1" s="82"/>
      <c r="E1" s="82"/>
      <c r="F1" s="82"/>
      <c r="G1" s="82"/>
      <c r="H1" s="47"/>
      <c r="I1" s="47"/>
      <c r="J1" s="47"/>
      <c r="K1" s="47"/>
      <c r="L1" s="47"/>
      <c r="M1" s="47"/>
      <c r="N1" s="47"/>
      <c r="O1" s="48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</row>
    <row r="2" spans="1:1025" ht="21" x14ac:dyDescent="0.35">
      <c r="A2" s="47"/>
      <c r="B2" s="47"/>
      <c r="C2" s="82" t="s">
        <v>249</v>
      </c>
      <c r="D2" s="82"/>
      <c r="E2" s="82"/>
      <c r="F2" s="82"/>
      <c r="G2" s="82"/>
      <c r="H2" s="47"/>
      <c r="I2" s="47"/>
      <c r="J2" s="47"/>
      <c r="K2" s="47"/>
      <c r="L2" s="47"/>
      <c r="M2" s="47"/>
      <c r="N2" s="47"/>
      <c r="O2" s="48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</row>
    <row r="3" spans="1:1025" ht="15" x14ac:dyDescent="0.25">
      <c r="A3" s="47"/>
      <c r="B3" s="47"/>
      <c r="C3" s="47"/>
      <c r="G3" s="47"/>
      <c r="H3" s="47"/>
      <c r="I3" s="47"/>
      <c r="J3" s="47"/>
      <c r="K3" s="47"/>
      <c r="L3" s="47"/>
      <c r="M3" s="47"/>
      <c r="N3" s="47"/>
      <c r="O3" s="48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</row>
    <row r="4" spans="1:1025" ht="15" x14ac:dyDescent="0.25">
      <c r="A4" s="47"/>
      <c r="B4" s="47"/>
      <c r="C4" s="47"/>
      <c r="G4" s="47"/>
      <c r="H4" s="47"/>
      <c r="I4" s="47"/>
      <c r="J4" s="47"/>
      <c r="K4" s="47"/>
      <c r="L4" s="47"/>
      <c r="M4" s="47"/>
      <c r="N4" s="47"/>
      <c r="O4" s="48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</row>
    <row r="5" spans="1:1025" ht="15" x14ac:dyDescent="0.25">
      <c r="A5" s="47"/>
      <c r="B5" s="47"/>
      <c r="C5" s="47"/>
      <c r="G5" s="47"/>
      <c r="H5" s="47"/>
      <c r="I5" s="47"/>
      <c r="J5" s="47"/>
      <c r="K5" s="47"/>
      <c r="L5" s="47"/>
      <c r="M5" s="47"/>
      <c r="N5" s="47"/>
      <c r="O5" s="48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</row>
    <row r="6" spans="1:1025" ht="15" x14ac:dyDescent="0.25">
      <c r="A6" s="47"/>
      <c r="B6" s="47"/>
      <c r="C6" s="47"/>
      <c r="G6" s="47"/>
      <c r="H6" s="47"/>
      <c r="I6" s="47"/>
      <c r="J6" s="47"/>
      <c r="K6" s="47"/>
      <c r="L6" s="47"/>
      <c r="M6" s="47"/>
      <c r="N6" s="47"/>
      <c r="O6" s="48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</row>
    <row r="7" spans="1:1025" ht="15" x14ac:dyDescent="0.25">
      <c r="A7" s="47"/>
      <c r="B7" s="47"/>
      <c r="C7" s="47"/>
      <c r="G7" s="47"/>
      <c r="H7" s="47"/>
      <c r="I7" s="47"/>
      <c r="J7" s="47"/>
      <c r="K7" s="47"/>
      <c r="L7" s="47"/>
      <c r="M7" s="47"/>
      <c r="N7" s="47"/>
      <c r="O7" s="48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</row>
    <row r="8" spans="1:1025" x14ac:dyDescent="0.25">
      <c r="A8" s="47"/>
      <c r="B8" s="72" t="s">
        <v>229</v>
      </c>
      <c r="C8" s="72" t="s">
        <v>262</v>
      </c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</row>
    <row r="9" spans="1:1025" ht="15" x14ac:dyDescent="0.25">
      <c r="A9" s="47"/>
      <c r="B9" s="47"/>
      <c r="C9" s="47"/>
      <c r="G9" s="47"/>
      <c r="H9" s="47"/>
      <c r="I9" s="47"/>
      <c r="J9" s="47"/>
      <c r="K9" s="47"/>
      <c r="L9" s="47"/>
      <c r="M9" s="47"/>
      <c r="N9" s="47"/>
      <c r="O9" s="48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</row>
    <row r="10" spans="1:1025" s="10" customFormat="1" ht="18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8" t="s">
        <v>4</v>
      </c>
      <c r="F10" s="9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6" t="s">
        <v>14</v>
      </c>
    </row>
    <row r="11" spans="1:1025" s="79" customFormat="1" ht="24.95" customHeight="1" x14ac:dyDescent="0.3">
      <c r="A11" s="74">
        <v>1</v>
      </c>
      <c r="B11" s="75" t="s">
        <v>155</v>
      </c>
      <c r="C11" s="75" t="s">
        <v>156</v>
      </c>
      <c r="D11" s="78">
        <v>2006</v>
      </c>
      <c r="E11" s="76">
        <v>530382</v>
      </c>
      <c r="F11" s="77" t="s">
        <v>17</v>
      </c>
      <c r="G11" s="21" t="s">
        <v>157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41</v>
      </c>
      <c r="N11" s="78">
        <v>44</v>
      </c>
      <c r="O11" s="74">
        <f t="shared" ref="O11:O26" si="0">SUM(H11:N11)</f>
        <v>3085</v>
      </c>
    </row>
    <row r="12" spans="1:1025" s="79" customFormat="1" ht="24.95" customHeight="1" x14ac:dyDescent="0.3">
      <c r="A12" s="74">
        <v>2</v>
      </c>
      <c r="B12" s="75" t="s">
        <v>172</v>
      </c>
      <c r="C12" s="75" t="s">
        <v>173</v>
      </c>
      <c r="D12" s="78">
        <v>2007</v>
      </c>
      <c r="E12" s="76">
        <v>482271</v>
      </c>
      <c r="F12" s="77" t="s">
        <v>17</v>
      </c>
      <c r="G12" s="21" t="s">
        <v>24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41</v>
      </c>
      <c r="N12" s="78">
        <v>41</v>
      </c>
      <c r="O12" s="74">
        <f t="shared" si="0"/>
        <v>3082</v>
      </c>
    </row>
    <row r="13" spans="1:1025" s="79" customFormat="1" ht="24.95" customHeight="1" x14ac:dyDescent="0.3">
      <c r="A13" s="74">
        <v>3</v>
      </c>
      <c r="B13" s="75" t="s">
        <v>86</v>
      </c>
      <c r="C13" s="75" t="s">
        <v>179</v>
      </c>
      <c r="D13" s="78">
        <v>2007</v>
      </c>
      <c r="E13" s="76">
        <v>557446</v>
      </c>
      <c r="F13" s="77" t="s">
        <v>17</v>
      </c>
      <c r="G13" s="21" t="s">
        <v>88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41</v>
      </c>
      <c r="N13" s="78">
        <v>37</v>
      </c>
      <c r="O13" s="74">
        <f t="shared" si="0"/>
        <v>3078</v>
      </c>
    </row>
    <row r="14" spans="1:1025" s="79" customFormat="1" ht="24.95" customHeight="1" x14ac:dyDescent="0.3">
      <c r="A14" s="74">
        <v>4</v>
      </c>
      <c r="B14" s="75" t="s">
        <v>162</v>
      </c>
      <c r="C14" s="75" t="s">
        <v>35</v>
      </c>
      <c r="D14" s="78">
        <v>2006</v>
      </c>
      <c r="E14" s="76">
        <v>414872</v>
      </c>
      <c r="F14" s="77" t="s">
        <v>17</v>
      </c>
      <c r="G14" s="21" t="s">
        <v>24</v>
      </c>
      <c r="H14" s="78">
        <v>300</v>
      </c>
      <c r="I14" s="78">
        <v>450</v>
      </c>
      <c r="J14" s="78">
        <v>600</v>
      </c>
      <c r="K14" s="78">
        <v>750</v>
      </c>
      <c r="L14" s="78">
        <v>900</v>
      </c>
      <c r="M14" s="78">
        <v>23</v>
      </c>
      <c r="N14" s="78">
        <v>19</v>
      </c>
      <c r="O14" s="74">
        <f t="shared" si="0"/>
        <v>3042</v>
      </c>
    </row>
    <row r="15" spans="1:1025" s="79" customFormat="1" ht="24.95" customHeight="1" x14ac:dyDescent="0.3">
      <c r="A15" s="74">
        <v>5</v>
      </c>
      <c r="B15" s="75" t="s">
        <v>167</v>
      </c>
      <c r="C15" s="75" t="s">
        <v>168</v>
      </c>
      <c r="D15" s="78">
        <v>2006</v>
      </c>
      <c r="E15" s="76">
        <v>414837</v>
      </c>
      <c r="F15" s="77" t="s">
        <v>17</v>
      </c>
      <c r="G15" s="21" t="s">
        <v>24</v>
      </c>
      <c r="H15" s="78">
        <v>300</v>
      </c>
      <c r="I15" s="78">
        <v>450</v>
      </c>
      <c r="J15" s="78">
        <v>600</v>
      </c>
      <c r="K15" s="78">
        <v>750</v>
      </c>
      <c r="L15" s="78">
        <v>900</v>
      </c>
      <c r="M15" s="78">
        <v>23</v>
      </c>
      <c r="N15" s="78">
        <v>18</v>
      </c>
      <c r="O15" s="74">
        <f t="shared" si="0"/>
        <v>3041</v>
      </c>
    </row>
    <row r="16" spans="1:1025" s="79" customFormat="1" ht="24.95" customHeight="1" x14ac:dyDescent="0.3">
      <c r="A16" s="74">
        <v>6</v>
      </c>
      <c r="B16" s="75" t="s">
        <v>153</v>
      </c>
      <c r="C16" s="75" t="s">
        <v>180</v>
      </c>
      <c r="D16" s="78">
        <v>2007</v>
      </c>
      <c r="E16" s="76"/>
      <c r="F16" s="77" t="s">
        <v>17</v>
      </c>
      <c r="G16" s="21" t="s">
        <v>248</v>
      </c>
      <c r="H16" s="78">
        <v>300</v>
      </c>
      <c r="I16" s="78">
        <v>450</v>
      </c>
      <c r="J16" s="78">
        <v>600</v>
      </c>
      <c r="K16" s="78">
        <v>750</v>
      </c>
      <c r="L16" s="78">
        <v>900</v>
      </c>
      <c r="M16" s="78">
        <v>20</v>
      </c>
      <c r="N16" s="78">
        <v>19</v>
      </c>
      <c r="O16" s="74">
        <f t="shared" si="0"/>
        <v>3039</v>
      </c>
    </row>
    <row r="17" spans="1:1025" s="79" customFormat="1" ht="24.95" customHeight="1" x14ac:dyDescent="0.3">
      <c r="A17" s="74">
        <v>7</v>
      </c>
      <c r="B17" s="75" t="s">
        <v>165</v>
      </c>
      <c r="C17" s="75" t="s">
        <v>166</v>
      </c>
      <c r="D17" s="78">
        <v>2006</v>
      </c>
      <c r="E17" s="76"/>
      <c r="F17" s="77" t="s">
        <v>17</v>
      </c>
      <c r="G17" s="21"/>
      <c r="H17" s="78">
        <v>300</v>
      </c>
      <c r="I17" s="78">
        <v>450</v>
      </c>
      <c r="J17" s="78">
        <v>600</v>
      </c>
      <c r="K17" s="78">
        <v>750</v>
      </c>
      <c r="L17" s="78">
        <v>900</v>
      </c>
      <c r="M17" s="78">
        <v>21</v>
      </c>
      <c r="N17" s="78">
        <v>17</v>
      </c>
      <c r="O17" s="74">
        <f t="shared" si="0"/>
        <v>3038</v>
      </c>
    </row>
    <row r="18" spans="1:1025" s="79" customFormat="1" ht="24.95" customHeight="1" x14ac:dyDescent="0.3">
      <c r="A18" s="74">
        <v>8</v>
      </c>
      <c r="B18" s="75" t="s">
        <v>160</v>
      </c>
      <c r="C18" s="75" t="s">
        <v>161</v>
      </c>
      <c r="D18" s="78">
        <v>2006</v>
      </c>
      <c r="E18" s="76">
        <v>487366</v>
      </c>
      <c r="F18" s="77" t="s">
        <v>17</v>
      </c>
      <c r="G18" s="21" t="s">
        <v>101</v>
      </c>
      <c r="H18" s="78">
        <v>300</v>
      </c>
      <c r="I18" s="78">
        <v>450</v>
      </c>
      <c r="J18" s="78">
        <v>600</v>
      </c>
      <c r="K18" s="78">
        <v>750</v>
      </c>
      <c r="L18" s="78">
        <v>750</v>
      </c>
      <c r="M18" s="78">
        <v>21</v>
      </c>
      <c r="N18" s="78">
        <v>29</v>
      </c>
      <c r="O18" s="74">
        <f t="shared" si="0"/>
        <v>2900</v>
      </c>
    </row>
    <row r="19" spans="1:1025" s="79" customFormat="1" ht="24.95" customHeight="1" x14ac:dyDescent="0.3">
      <c r="A19" s="74">
        <v>9</v>
      </c>
      <c r="B19" s="75" t="s">
        <v>163</v>
      </c>
      <c r="C19" s="75" t="s">
        <v>164</v>
      </c>
      <c r="D19" s="78">
        <v>2006</v>
      </c>
      <c r="E19" s="76">
        <v>432196</v>
      </c>
      <c r="F19" s="77" t="s">
        <v>17</v>
      </c>
      <c r="G19" s="21" t="s">
        <v>108</v>
      </c>
      <c r="H19" s="78">
        <v>300</v>
      </c>
      <c r="I19" s="78">
        <v>450</v>
      </c>
      <c r="J19" s="78">
        <v>600</v>
      </c>
      <c r="K19" s="78">
        <v>750</v>
      </c>
      <c r="L19" s="78">
        <v>750</v>
      </c>
      <c r="M19" s="78">
        <v>21</v>
      </c>
      <c r="N19" s="78">
        <v>15</v>
      </c>
      <c r="O19" s="74">
        <f t="shared" si="0"/>
        <v>2886</v>
      </c>
    </row>
    <row r="20" spans="1:1025" s="79" customFormat="1" ht="24.95" customHeight="1" x14ac:dyDescent="0.3">
      <c r="A20" s="74">
        <v>10</v>
      </c>
      <c r="B20" s="75" t="s">
        <v>75</v>
      </c>
      <c r="C20" s="75" t="s">
        <v>158</v>
      </c>
      <c r="D20" s="78">
        <v>2006</v>
      </c>
      <c r="E20" s="76">
        <v>547451</v>
      </c>
      <c r="F20" s="77" t="s">
        <v>17</v>
      </c>
      <c r="G20" s="21" t="s">
        <v>24</v>
      </c>
      <c r="H20" s="78">
        <v>300</v>
      </c>
      <c r="I20" s="78">
        <v>450</v>
      </c>
      <c r="J20" s="78">
        <v>600</v>
      </c>
      <c r="K20" s="78">
        <v>750</v>
      </c>
      <c r="L20" s="78">
        <v>700</v>
      </c>
      <c r="M20" s="78">
        <v>22</v>
      </c>
      <c r="N20" s="78">
        <v>29</v>
      </c>
      <c r="O20" s="74">
        <f t="shared" si="0"/>
        <v>2851</v>
      </c>
    </row>
    <row r="21" spans="1:1025" s="79" customFormat="1" ht="24.95" customHeight="1" x14ac:dyDescent="0.3">
      <c r="A21" s="74">
        <v>11</v>
      </c>
      <c r="B21" s="75" t="s">
        <v>170</v>
      </c>
      <c r="C21" s="75" t="s">
        <v>171</v>
      </c>
      <c r="D21" s="78">
        <v>2007</v>
      </c>
      <c r="E21" s="76">
        <v>612045</v>
      </c>
      <c r="F21" s="77" t="s">
        <v>17</v>
      </c>
      <c r="G21" s="21" t="s">
        <v>64</v>
      </c>
      <c r="H21" s="78">
        <v>300</v>
      </c>
      <c r="I21" s="78">
        <v>450</v>
      </c>
      <c r="J21" s="78">
        <v>600</v>
      </c>
      <c r="K21" s="78">
        <v>750</v>
      </c>
      <c r="L21" s="78">
        <v>450</v>
      </c>
      <c r="M21" s="78">
        <v>21</v>
      </c>
      <c r="N21" s="78">
        <v>15</v>
      </c>
      <c r="O21" s="74">
        <f t="shared" si="0"/>
        <v>2586</v>
      </c>
    </row>
    <row r="22" spans="1:1025" s="79" customFormat="1" ht="24.95" customHeight="1" x14ac:dyDescent="0.3">
      <c r="A22" s="74">
        <v>12</v>
      </c>
      <c r="B22" s="75" t="s">
        <v>133</v>
      </c>
      <c r="C22" s="75" t="s">
        <v>159</v>
      </c>
      <c r="D22" s="78">
        <v>2006</v>
      </c>
      <c r="E22" s="76"/>
      <c r="F22" s="77" t="s">
        <v>17</v>
      </c>
      <c r="G22" s="21" t="s">
        <v>57</v>
      </c>
      <c r="H22" s="78">
        <v>300</v>
      </c>
      <c r="I22" s="78">
        <v>450</v>
      </c>
      <c r="J22" s="78">
        <v>600</v>
      </c>
      <c r="K22" s="78">
        <v>500</v>
      </c>
      <c r="L22" s="78">
        <v>400</v>
      </c>
      <c r="M22" s="78">
        <v>0</v>
      </c>
      <c r="N22" s="78">
        <v>0</v>
      </c>
      <c r="O22" s="74">
        <f t="shared" si="0"/>
        <v>2250</v>
      </c>
    </row>
    <row r="23" spans="1:1025" s="79" customFormat="1" ht="24.95" customHeight="1" x14ac:dyDescent="0.3">
      <c r="A23" s="74">
        <v>13</v>
      </c>
      <c r="B23" s="75" t="s">
        <v>177</v>
      </c>
      <c r="C23" s="75" t="s">
        <v>178</v>
      </c>
      <c r="D23" s="78">
        <v>2007</v>
      </c>
      <c r="E23" s="76">
        <v>549731</v>
      </c>
      <c r="F23" s="77" t="s">
        <v>17</v>
      </c>
      <c r="G23" s="21" t="s">
        <v>64</v>
      </c>
      <c r="H23" s="78">
        <v>300</v>
      </c>
      <c r="I23" s="78">
        <v>450</v>
      </c>
      <c r="J23" s="78">
        <v>250</v>
      </c>
      <c r="K23" s="78">
        <v>350</v>
      </c>
      <c r="L23" s="78">
        <v>400</v>
      </c>
      <c r="M23" s="78">
        <v>10</v>
      </c>
      <c r="N23" s="78">
        <v>6</v>
      </c>
      <c r="O23" s="74">
        <f t="shared" si="0"/>
        <v>1766</v>
      </c>
    </row>
    <row r="24" spans="1:1025" s="79" customFormat="1" ht="24.95" customHeight="1" x14ac:dyDescent="0.3">
      <c r="A24" s="74">
        <v>14</v>
      </c>
      <c r="B24" s="75" t="s">
        <v>147</v>
      </c>
      <c r="C24" s="75" t="s">
        <v>169</v>
      </c>
      <c r="D24" s="78">
        <v>2006</v>
      </c>
      <c r="E24" s="76">
        <v>585674</v>
      </c>
      <c r="F24" s="77" t="s">
        <v>17</v>
      </c>
      <c r="G24" s="21" t="s">
        <v>24</v>
      </c>
      <c r="H24" s="78">
        <v>300</v>
      </c>
      <c r="I24" s="78">
        <v>450</v>
      </c>
      <c r="J24" s="78">
        <v>250</v>
      </c>
      <c r="K24" s="78">
        <v>300</v>
      </c>
      <c r="L24" s="78">
        <v>400</v>
      </c>
      <c r="M24" s="78">
        <v>6</v>
      </c>
      <c r="N24" s="78">
        <v>0</v>
      </c>
      <c r="O24" s="74">
        <f t="shared" si="0"/>
        <v>1706</v>
      </c>
    </row>
    <row r="25" spans="1:1025" s="79" customFormat="1" ht="24.95" customHeight="1" x14ac:dyDescent="0.3">
      <c r="A25" s="74">
        <v>15</v>
      </c>
      <c r="B25" s="75" t="s">
        <v>176</v>
      </c>
      <c r="C25" s="75" t="s">
        <v>98</v>
      </c>
      <c r="D25" s="78">
        <v>2007</v>
      </c>
      <c r="E25" s="76">
        <v>609151</v>
      </c>
      <c r="F25" s="77" t="s">
        <v>17</v>
      </c>
      <c r="G25" s="21" t="s">
        <v>18</v>
      </c>
      <c r="H25" s="78">
        <v>300</v>
      </c>
      <c r="I25" s="78">
        <v>250</v>
      </c>
      <c r="J25" s="78">
        <v>200</v>
      </c>
      <c r="K25" s="78">
        <v>300</v>
      </c>
      <c r="L25" s="78">
        <v>400</v>
      </c>
      <c r="M25" s="78">
        <v>8</v>
      </c>
      <c r="N25" s="78">
        <v>9</v>
      </c>
      <c r="O25" s="74">
        <f t="shared" si="0"/>
        <v>1467</v>
      </c>
    </row>
    <row r="26" spans="1:1025" s="79" customFormat="1" ht="24.95" customHeight="1" x14ac:dyDescent="0.3">
      <c r="A26" s="74">
        <v>16</v>
      </c>
      <c r="B26" s="75" t="s">
        <v>174</v>
      </c>
      <c r="C26" s="75" t="s">
        <v>175</v>
      </c>
      <c r="D26" s="78">
        <v>2007</v>
      </c>
      <c r="E26" s="76">
        <v>549727</v>
      </c>
      <c r="F26" s="77" t="s">
        <v>17</v>
      </c>
      <c r="G26" s="21" t="s">
        <v>64</v>
      </c>
      <c r="H26" s="78">
        <v>250</v>
      </c>
      <c r="I26" s="78">
        <v>250</v>
      </c>
      <c r="J26" s="78">
        <v>250</v>
      </c>
      <c r="K26" s="78">
        <v>300</v>
      </c>
      <c r="L26" s="78">
        <v>350</v>
      </c>
      <c r="M26" s="78">
        <v>8</v>
      </c>
      <c r="N26" s="78">
        <v>6</v>
      </c>
      <c r="O26" s="74">
        <f t="shared" si="0"/>
        <v>1414</v>
      </c>
    </row>
    <row r="27" spans="1:1025" s="17" customFormat="1" ht="24.95" customHeight="1" x14ac:dyDescent="0.25">
      <c r="A27" s="11"/>
      <c r="B27" s="18"/>
      <c r="C27" s="18"/>
      <c r="D27" s="14"/>
      <c r="E27" s="18"/>
      <c r="F27" s="14"/>
      <c r="G27" s="18"/>
      <c r="H27" s="45"/>
      <c r="I27" s="45"/>
      <c r="J27" s="45"/>
      <c r="K27" s="45"/>
      <c r="L27" s="45"/>
      <c r="M27" s="45"/>
      <c r="N27" s="45"/>
      <c r="O27" s="11"/>
    </row>
    <row r="29" spans="1:1025" ht="18.600000000000001" customHeight="1" x14ac:dyDescent="0.3">
      <c r="A29" s="47"/>
      <c r="B29" s="73" t="s">
        <v>232</v>
      </c>
      <c r="C29" s="47"/>
      <c r="G29" s="47"/>
      <c r="H29" s="47"/>
      <c r="I29" s="47"/>
      <c r="J29" s="47"/>
      <c r="K29" s="47"/>
      <c r="L29" s="47"/>
      <c r="M29" s="47"/>
      <c r="N29" s="47"/>
      <c r="O29" s="48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  <c r="VU29" s="47"/>
      <c r="VV29" s="47"/>
      <c r="VW29" s="47"/>
      <c r="VX29" s="47"/>
      <c r="VY29" s="47"/>
      <c r="VZ29" s="47"/>
      <c r="WA29" s="47"/>
      <c r="WB29" s="47"/>
      <c r="WC29" s="47"/>
      <c r="WD29" s="47"/>
      <c r="WE29" s="47"/>
      <c r="WF29" s="47"/>
      <c r="WG29" s="47"/>
      <c r="WH29" s="47"/>
      <c r="WI29" s="47"/>
      <c r="WJ29" s="47"/>
      <c r="WK29" s="47"/>
      <c r="WL29" s="47"/>
      <c r="WM29" s="47"/>
      <c r="WN29" s="47"/>
      <c r="WO29" s="47"/>
      <c r="WP29" s="47"/>
      <c r="WQ29" s="47"/>
      <c r="WR29" s="47"/>
      <c r="WS29" s="47"/>
      <c r="WT29" s="47"/>
      <c r="WU29" s="47"/>
      <c r="WV29" s="47"/>
      <c r="WW29" s="47"/>
      <c r="WX29" s="47"/>
      <c r="WY29" s="47"/>
      <c r="WZ29" s="47"/>
      <c r="XA29" s="47"/>
      <c r="XB29" s="47"/>
      <c r="XC29" s="47"/>
      <c r="XD29" s="47"/>
      <c r="XE29" s="47"/>
      <c r="XF29" s="47"/>
      <c r="XG29" s="47"/>
      <c r="XH29" s="47"/>
      <c r="XI29" s="47"/>
      <c r="XJ29" s="47"/>
      <c r="XK29" s="47"/>
      <c r="XL29" s="47"/>
      <c r="XM29" s="47"/>
      <c r="XN29" s="47"/>
      <c r="XO29" s="47"/>
      <c r="XP29" s="47"/>
      <c r="XQ29" s="47"/>
      <c r="XR29" s="47"/>
      <c r="XS29" s="47"/>
      <c r="XT29" s="47"/>
      <c r="XU29" s="47"/>
      <c r="XV29" s="47"/>
      <c r="XW29" s="47"/>
      <c r="XX29" s="47"/>
      <c r="XY29" s="47"/>
      <c r="XZ29" s="47"/>
      <c r="YA29" s="47"/>
      <c r="YB29" s="47"/>
      <c r="YC29" s="47"/>
      <c r="YD29" s="47"/>
      <c r="YE29" s="47"/>
      <c r="YF29" s="47"/>
      <c r="YG29" s="47"/>
      <c r="YH29" s="47"/>
      <c r="YI29" s="47"/>
      <c r="YJ29" s="47"/>
      <c r="YK29" s="47"/>
      <c r="YL29" s="47"/>
      <c r="YM29" s="47"/>
      <c r="YN29" s="47"/>
      <c r="YO29" s="47"/>
      <c r="YP29" s="47"/>
      <c r="YQ29" s="47"/>
      <c r="YR29" s="47"/>
      <c r="YS29" s="47"/>
      <c r="YT29" s="47"/>
      <c r="YU29" s="47"/>
      <c r="YV29" s="47"/>
      <c r="YW29" s="47"/>
      <c r="YX29" s="47"/>
      <c r="YY29" s="47"/>
      <c r="YZ29" s="47"/>
      <c r="ZA29" s="47"/>
      <c r="ZB29" s="47"/>
      <c r="ZC29" s="47"/>
      <c r="ZD29" s="47"/>
      <c r="ZE29" s="47"/>
      <c r="ZF29" s="47"/>
      <c r="ZG29" s="47"/>
      <c r="ZH29" s="47"/>
      <c r="ZI29" s="47"/>
      <c r="ZJ29" s="47"/>
      <c r="ZK29" s="47"/>
      <c r="ZL29" s="47"/>
      <c r="ZM29" s="47"/>
      <c r="ZN29" s="47"/>
      <c r="ZO29" s="47"/>
      <c r="ZP29" s="47"/>
      <c r="ZQ29" s="47"/>
      <c r="ZR29" s="47"/>
      <c r="ZS29" s="47"/>
      <c r="ZT29" s="47"/>
      <c r="ZU29" s="47"/>
      <c r="ZV29" s="47"/>
      <c r="ZW29" s="47"/>
      <c r="ZX29" s="47"/>
      <c r="ZY29" s="47"/>
      <c r="ZZ29" s="47"/>
      <c r="AAA29" s="47"/>
      <c r="AAB29" s="47"/>
      <c r="AAC29" s="47"/>
      <c r="AAD29" s="47"/>
      <c r="AAE29" s="47"/>
      <c r="AAF29" s="47"/>
      <c r="AAG29" s="47"/>
      <c r="AAH29" s="47"/>
      <c r="AAI29" s="47"/>
      <c r="AAJ29" s="47"/>
      <c r="AAK29" s="47"/>
      <c r="AAL29" s="47"/>
      <c r="AAM29" s="47"/>
      <c r="AAN29" s="47"/>
      <c r="AAO29" s="47"/>
      <c r="AAP29" s="47"/>
      <c r="AAQ29" s="47"/>
      <c r="AAR29" s="47"/>
      <c r="AAS29" s="47"/>
      <c r="AAT29" s="47"/>
      <c r="AAU29" s="47"/>
      <c r="AAV29" s="47"/>
      <c r="AAW29" s="47"/>
      <c r="AAX29" s="47"/>
      <c r="AAY29" s="47"/>
      <c r="AAZ29" s="47"/>
      <c r="ABA29" s="47"/>
      <c r="ABB29" s="47"/>
      <c r="ABC29" s="47"/>
      <c r="ABD29" s="47"/>
      <c r="ABE29" s="47"/>
      <c r="ABF29" s="47"/>
      <c r="ABG29" s="47"/>
      <c r="ABH29" s="47"/>
      <c r="ABI29" s="47"/>
      <c r="ABJ29" s="47"/>
      <c r="ABK29" s="47"/>
      <c r="ABL29" s="47"/>
      <c r="ABM29" s="47"/>
      <c r="ABN29" s="47"/>
      <c r="ABO29" s="47"/>
      <c r="ABP29" s="47"/>
      <c r="ABQ29" s="47"/>
      <c r="ABR29" s="47"/>
      <c r="ABS29" s="47"/>
      <c r="ABT29" s="47"/>
      <c r="ABU29" s="47"/>
      <c r="ABV29" s="47"/>
      <c r="ABW29" s="47"/>
      <c r="ABX29" s="47"/>
      <c r="ABY29" s="47"/>
      <c r="ABZ29" s="47"/>
      <c r="ACA29" s="47"/>
      <c r="ACB29" s="47"/>
      <c r="ACC29" s="47"/>
      <c r="ACD29" s="47"/>
      <c r="ACE29" s="47"/>
      <c r="ACF29" s="47"/>
      <c r="ACG29" s="47"/>
      <c r="ACH29" s="47"/>
      <c r="ACI29" s="47"/>
      <c r="ACJ29" s="47"/>
      <c r="ACK29" s="47"/>
      <c r="ACL29" s="47"/>
      <c r="ACM29" s="47"/>
      <c r="ACN29" s="47"/>
      <c r="ACO29" s="47"/>
      <c r="ACP29" s="47"/>
      <c r="ACQ29" s="47"/>
      <c r="ACR29" s="47"/>
      <c r="ACS29" s="47"/>
      <c r="ACT29" s="47"/>
      <c r="ACU29" s="47"/>
      <c r="ACV29" s="47"/>
      <c r="ACW29" s="47"/>
      <c r="ACX29" s="47"/>
      <c r="ACY29" s="47"/>
      <c r="ACZ29" s="47"/>
      <c r="ADA29" s="47"/>
      <c r="ADB29" s="47"/>
      <c r="ADC29" s="47"/>
      <c r="ADD29" s="47"/>
      <c r="ADE29" s="47"/>
      <c r="ADF29" s="47"/>
      <c r="ADG29" s="47"/>
      <c r="ADH29" s="47"/>
      <c r="ADI29" s="47"/>
      <c r="ADJ29" s="47"/>
      <c r="ADK29" s="47"/>
      <c r="ADL29" s="47"/>
      <c r="ADM29" s="47"/>
      <c r="ADN29" s="47"/>
      <c r="ADO29" s="47"/>
      <c r="ADP29" s="47"/>
      <c r="ADQ29" s="47"/>
      <c r="ADR29" s="47"/>
      <c r="ADS29" s="47"/>
      <c r="ADT29" s="47"/>
      <c r="ADU29" s="47"/>
      <c r="ADV29" s="47"/>
      <c r="ADW29" s="47"/>
      <c r="ADX29" s="47"/>
      <c r="ADY29" s="47"/>
      <c r="ADZ29" s="47"/>
      <c r="AEA29" s="47"/>
      <c r="AEB29" s="47"/>
      <c r="AEC29" s="47"/>
      <c r="AED29" s="47"/>
      <c r="AEE29" s="47"/>
      <c r="AEF29" s="47"/>
      <c r="AEG29" s="47"/>
      <c r="AEH29" s="47"/>
      <c r="AEI29" s="47"/>
      <c r="AEJ29" s="47"/>
      <c r="AEK29" s="47"/>
      <c r="AEL29" s="47"/>
      <c r="AEM29" s="47"/>
      <c r="AEN29" s="47"/>
      <c r="AEO29" s="47"/>
      <c r="AEP29" s="47"/>
      <c r="AEQ29" s="47"/>
      <c r="AER29" s="47"/>
      <c r="AES29" s="47"/>
      <c r="AET29" s="47"/>
      <c r="AEU29" s="47"/>
      <c r="AEV29" s="47"/>
      <c r="AEW29" s="47"/>
      <c r="AEX29" s="47"/>
      <c r="AEY29" s="47"/>
      <c r="AEZ29" s="47"/>
      <c r="AFA29" s="47"/>
      <c r="AFB29" s="47"/>
      <c r="AFC29" s="47"/>
      <c r="AFD29" s="47"/>
      <c r="AFE29" s="47"/>
      <c r="AFF29" s="47"/>
      <c r="AFG29" s="47"/>
      <c r="AFH29" s="47"/>
      <c r="AFI29" s="47"/>
      <c r="AFJ29" s="47"/>
      <c r="AFK29" s="47"/>
      <c r="AFL29" s="47"/>
      <c r="AFM29" s="47"/>
      <c r="AFN29" s="47"/>
      <c r="AFO29" s="47"/>
      <c r="AFP29" s="47"/>
      <c r="AFQ29" s="47"/>
      <c r="AFR29" s="47"/>
      <c r="AFS29" s="47"/>
      <c r="AFT29" s="47"/>
      <c r="AFU29" s="47"/>
      <c r="AFV29" s="47"/>
      <c r="AFW29" s="47"/>
      <c r="AFX29" s="47"/>
      <c r="AFY29" s="47"/>
      <c r="AFZ29" s="47"/>
      <c r="AGA29" s="47"/>
      <c r="AGB29" s="47"/>
      <c r="AGC29" s="47"/>
      <c r="AGD29" s="47"/>
      <c r="AGE29" s="47"/>
      <c r="AGF29" s="47"/>
      <c r="AGG29" s="47"/>
      <c r="AGH29" s="47"/>
      <c r="AGI29" s="47"/>
      <c r="AGJ29" s="47"/>
      <c r="AGK29" s="47"/>
      <c r="AGL29" s="47"/>
      <c r="AGM29" s="47"/>
      <c r="AGN29" s="47"/>
      <c r="AGO29" s="47"/>
      <c r="AGP29" s="47"/>
      <c r="AGQ29" s="47"/>
      <c r="AGR29" s="47"/>
      <c r="AGS29" s="47"/>
      <c r="AGT29" s="47"/>
      <c r="AGU29" s="47"/>
      <c r="AGV29" s="47"/>
      <c r="AGW29" s="47"/>
      <c r="AGX29" s="47"/>
      <c r="AGY29" s="47"/>
      <c r="AGZ29" s="47"/>
      <c r="AHA29" s="47"/>
      <c r="AHB29" s="47"/>
      <c r="AHC29" s="47"/>
      <c r="AHD29" s="47"/>
      <c r="AHE29" s="47"/>
      <c r="AHF29" s="47"/>
      <c r="AHG29" s="47"/>
      <c r="AHH29" s="47"/>
      <c r="AHI29" s="47"/>
      <c r="AHJ29" s="47"/>
      <c r="AHK29" s="47"/>
      <c r="AHL29" s="47"/>
      <c r="AHM29" s="47"/>
      <c r="AHN29" s="47"/>
      <c r="AHO29" s="47"/>
      <c r="AHP29" s="47"/>
      <c r="AHQ29" s="47"/>
      <c r="AHR29" s="47"/>
      <c r="AHS29" s="47"/>
      <c r="AHT29" s="47"/>
      <c r="AHU29" s="47"/>
      <c r="AHV29" s="47"/>
      <c r="AHW29" s="47"/>
      <c r="AHX29" s="47"/>
      <c r="AHY29" s="47"/>
      <c r="AHZ29" s="47"/>
      <c r="AIA29" s="47"/>
      <c r="AIB29" s="47"/>
      <c r="AIC29" s="47"/>
      <c r="AID29" s="47"/>
      <c r="AIE29" s="47"/>
      <c r="AIF29" s="47"/>
      <c r="AIG29" s="47"/>
      <c r="AIH29" s="47"/>
      <c r="AII29" s="47"/>
      <c r="AIJ29" s="47"/>
      <c r="AIK29" s="47"/>
      <c r="AIL29" s="47"/>
      <c r="AIM29" s="47"/>
      <c r="AIN29" s="47"/>
      <c r="AIO29" s="47"/>
      <c r="AIP29" s="47"/>
      <c r="AIQ29" s="47"/>
      <c r="AIR29" s="47"/>
      <c r="AIS29" s="47"/>
      <c r="AIT29" s="47"/>
      <c r="AIU29" s="47"/>
      <c r="AIV29" s="47"/>
      <c r="AIW29" s="47"/>
      <c r="AIX29" s="47"/>
      <c r="AIY29" s="47"/>
      <c r="AIZ29" s="47"/>
      <c r="AJA29" s="47"/>
      <c r="AJB29" s="47"/>
      <c r="AJC29" s="47"/>
      <c r="AJD29" s="47"/>
      <c r="AJE29" s="47"/>
      <c r="AJF29" s="47"/>
      <c r="AJG29" s="47"/>
      <c r="AJH29" s="47"/>
      <c r="AJI29" s="47"/>
      <c r="AJJ29" s="47"/>
      <c r="AJK29" s="47"/>
      <c r="AJL29" s="47"/>
      <c r="AJM29" s="47"/>
      <c r="AJN29" s="47"/>
      <c r="AJO29" s="47"/>
      <c r="AJP29" s="47"/>
      <c r="AJQ29" s="47"/>
      <c r="AJR29" s="47"/>
      <c r="AJS29" s="47"/>
      <c r="AJT29" s="47"/>
      <c r="AJU29" s="47"/>
      <c r="AJV29" s="47"/>
      <c r="AJW29" s="47"/>
      <c r="AJX29" s="47"/>
      <c r="AJY29" s="47"/>
      <c r="AJZ29" s="47"/>
      <c r="AKA29" s="47"/>
      <c r="AKB29" s="47"/>
      <c r="AKC29" s="47"/>
      <c r="AKD29" s="47"/>
      <c r="AKE29" s="47"/>
      <c r="AKF29" s="47"/>
      <c r="AKG29" s="47"/>
      <c r="AKH29" s="47"/>
      <c r="AKI29" s="47"/>
      <c r="AKJ29" s="47"/>
      <c r="AKK29" s="47"/>
      <c r="AKL29" s="47"/>
      <c r="AKM29" s="47"/>
      <c r="AKN29" s="47"/>
      <c r="AKO29" s="47"/>
      <c r="AKP29" s="47"/>
      <c r="AKQ29" s="47"/>
      <c r="AKR29" s="47"/>
      <c r="AKS29" s="47"/>
      <c r="AKT29" s="47"/>
      <c r="AKU29" s="47"/>
      <c r="AKV29" s="47"/>
      <c r="AKW29" s="47"/>
      <c r="AKX29" s="47"/>
      <c r="AKY29" s="47"/>
      <c r="AKZ29" s="47"/>
      <c r="ALA29" s="47"/>
      <c r="ALB29" s="47"/>
      <c r="ALC29" s="47"/>
      <c r="ALD29" s="47"/>
      <c r="ALE29" s="47"/>
      <c r="ALF29" s="47"/>
      <c r="ALG29" s="47"/>
      <c r="ALH29" s="47"/>
      <c r="ALI29" s="47"/>
      <c r="ALJ29" s="47"/>
      <c r="ALK29" s="47"/>
      <c r="ALL29" s="47"/>
      <c r="ALM29" s="47"/>
      <c r="ALN29" s="47"/>
      <c r="ALO29" s="47"/>
      <c r="ALP29" s="47"/>
      <c r="ALQ29" s="47"/>
      <c r="ALR29" s="47"/>
      <c r="ALS29" s="47"/>
      <c r="ALT29" s="47"/>
      <c r="ALU29" s="47"/>
      <c r="ALV29" s="47"/>
      <c r="ALW29" s="47"/>
      <c r="ALX29" s="47"/>
      <c r="ALY29" s="47"/>
      <c r="ALZ29" s="47"/>
      <c r="AMA29" s="47"/>
      <c r="AMB29" s="47"/>
      <c r="AMC29" s="47"/>
      <c r="AMD29" s="47"/>
      <c r="AME29" s="47"/>
      <c r="AMF29" s="47"/>
      <c r="AMG29" s="47"/>
      <c r="AMH29" s="47"/>
      <c r="AMI29" s="47"/>
      <c r="AMJ29" s="47"/>
      <c r="AMK29" s="47"/>
    </row>
    <row r="30" spans="1:1025" ht="15" x14ac:dyDescent="0.25">
      <c r="A30" s="47"/>
      <c r="B30" s="47"/>
      <c r="C30" s="47"/>
      <c r="G30" s="47"/>
      <c r="H30" s="47"/>
      <c r="I30" s="47"/>
      <c r="J30" s="47"/>
      <c r="K30" s="47"/>
      <c r="L30" s="47"/>
      <c r="M30" s="47"/>
      <c r="N30" s="47"/>
      <c r="O30" s="48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  <c r="NT30" s="47"/>
      <c r="NU30" s="47"/>
      <c r="NV30" s="47"/>
      <c r="NW30" s="47"/>
      <c r="NX30" s="47"/>
      <c r="NY30" s="47"/>
      <c r="NZ30" s="47"/>
      <c r="OA30" s="47"/>
      <c r="OB30" s="47"/>
      <c r="OC30" s="47"/>
      <c r="OD30" s="47"/>
      <c r="OE30" s="47"/>
      <c r="OF30" s="47"/>
      <c r="OG30" s="47"/>
      <c r="OH30" s="47"/>
      <c r="OI30" s="47"/>
      <c r="OJ30" s="47"/>
      <c r="OK30" s="47"/>
      <c r="OL30" s="47"/>
      <c r="OM30" s="47"/>
      <c r="ON30" s="47"/>
      <c r="OO30" s="47"/>
      <c r="OP30" s="47"/>
      <c r="OQ30" s="47"/>
      <c r="OR30" s="47"/>
      <c r="OS30" s="47"/>
      <c r="OT30" s="47"/>
      <c r="OU30" s="47"/>
      <c r="OV30" s="47"/>
      <c r="OW30" s="47"/>
      <c r="OX30" s="47"/>
      <c r="OY30" s="47"/>
      <c r="OZ30" s="47"/>
      <c r="PA30" s="47"/>
      <c r="PB30" s="47"/>
      <c r="PC30" s="47"/>
      <c r="PD30" s="47"/>
      <c r="PE30" s="47"/>
      <c r="PF30" s="47"/>
      <c r="PG30" s="47"/>
      <c r="PH30" s="47"/>
      <c r="PI30" s="47"/>
      <c r="PJ30" s="47"/>
      <c r="PK30" s="47"/>
      <c r="PL30" s="47"/>
      <c r="PM30" s="47"/>
      <c r="PN30" s="47"/>
      <c r="PO30" s="47"/>
      <c r="PP30" s="47"/>
      <c r="PQ30" s="47"/>
      <c r="PR30" s="47"/>
      <c r="PS30" s="47"/>
      <c r="PT30" s="47"/>
      <c r="PU30" s="47"/>
      <c r="PV30" s="47"/>
      <c r="PW30" s="47"/>
      <c r="PX30" s="47"/>
      <c r="PY30" s="47"/>
      <c r="PZ30" s="47"/>
      <c r="QA30" s="47"/>
      <c r="QB30" s="47"/>
      <c r="QC30" s="47"/>
      <c r="QD30" s="47"/>
      <c r="QE30" s="47"/>
      <c r="QF30" s="47"/>
      <c r="QG30" s="47"/>
      <c r="QH30" s="47"/>
      <c r="QI30" s="47"/>
      <c r="QJ30" s="47"/>
      <c r="QK30" s="47"/>
      <c r="QL30" s="47"/>
      <c r="QM30" s="47"/>
      <c r="QN30" s="47"/>
      <c r="QO30" s="47"/>
      <c r="QP30" s="47"/>
      <c r="QQ30" s="47"/>
      <c r="QR30" s="47"/>
      <c r="QS30" s="47"/>
      <c r="QT30" s="47"/>
      <c r="QU30" s="47"/>
      <c r="QV30" s="47"/>
      <c r="QW30" s="47"/>
      <c r="QX30" s="47"/>
      <c r="QY30" s="47"/>
      <c r="QZ30" s="47"/>
      <c r="RA30" s="47"/>
      <c r="RB30" s="47"/>
      <c r="RC30" s="47"/>
      <c r="RD30" s="47"/>
      <c r="RE30" s="47"/>
      <c r="RF30" s="47"/>
      <c r="RG30" s="47"/>
      <c r="RH30" s="47"/>
      <c r="RI30" s="47"/>
      <c r="RJ30" s="47"/>
      <c r="RK30" s="47"/>
      <c r="RL30" s="47"/>
      <c r="RM30" s="47"/>
      <c r="RN30" s="47"/>
      <c r="RO30" s="47"/>
      <c r="RP30" s="47"/>
      <c r="RQ30" s="47"/>
      <c r="RR30" s="47"/>
      <c r="RS30" s="47"/>
      <c r="RT30" s="47"/>
      <c r="RU30" s="47"/>
      <c r="RV30" s="47"/>
      <c r="RW30" s="47"/>
      <c r="RX30" s="47"/>
      <c r="RY30" s="47"/>
      <c r="RZ30" s="47"/>
      <c r="SA30" s="47"/>
      <c r="SB30" s="47"/>
      <c r="SC30" s="47"/>
      <c r="SD30" s="47"/>
      <c r="SE30" s="47"/>
      <c r="SF30" s="47"/>
      <c r="SG30" s="47"/>
      <c r="SH30" s="47"/>
      <c r="SI30" s="47"/>
      <c r="SJ30" s="47"/>
      <c r="SK30" s="47"/>
      <c r="SL30" s="47"/>
      <c r="SM30" s="47"/>
      <c r="SN30" s="47"/>
      <c r="SO30" s="47"/>
      <c r="SP30" s="47"/>
      <c r="SQ30" s="47"/>
      <c r="SR30" s="47"/>
      <c r="SS30" s="47"/>
      <c r="ST30" s="47"/>
      <c r="SU30" s="47"/>
      <c r="SV30" s="47"/>
      <c r="SW30" s="47"/>
      <c r="SX30" s="47"/>
      <c r="SY30" s="47"/>
      <c r="SZ30" s="47"/>
      <c r="TA30" s="47"/>
      <c r="TB30" s="47"/>
      <c r="TC30" s="47"/>
      <c r="TD30" s="47"/>
      <c r="TE30" s="47"/>
      <c r="TF30" s="47"/>
      <c r="TG30" s="47"/>
      <c r="TH30" s="47"/>
      <c r="TI30" s="47"/>
      <c r="TJ30" s="47"/>
      <c r="TK30" s="47"/>
      <c r="TL30" s="47"/>
      <c r="TM30" s="47"/>
      <c r="TN30" s="47"/>
      <c r="TO30" s="47"/>
      <c r="TP30" s="47"/>
      <c r="TQ30" s="47"/>
      <c r="TR30" s="47"/>
      <c r="TS30" s="47"/>
      <c r="TT30" s="47"/>
      <c r="TU30" s="47"/>
      <c r="TV30" s="47"/>
      <c r="TW30" s="47"/>
      <c r="TX30" s="47"/>
      <c r="TY30" s="47"/>
      <c r="TZ30" s="47"/>
      <c r="UA30" s="47"/>
      <c r="UB30" s="47"/>
      <c r="UC30" s="47"/>
      <c r="UD30" s="47"/>
      <c r="UE30" s="47"/>
      <c r="UF30" s="47"/>
      <c r="UG30" s="47"/>
      <c r="UH30" s="47"/>
      <c r="UI30" s="47"/>
      <c r="UJ30" s="47"/>
      <c r="UK30" s="47"/>
      <c r="UL30" s="47"/>
      <c r="UM30" s="47"/>
      <c r="UN30" s="47"/>
      <c r="UO30" s="47"/>
      <c r="UP30" s="47"/>
      <c r="UQ30" s="47"/>
      <c r="UR30" s="47"/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47"/>
      <c r="VD30" s="47"/>
      <c r="VE30" s="47"/>
      <c r="VF30" s="47"/>
      <c r="VG30" s="47"/>
      <c r="VH30" s="47"/>
      <c r="VI30" s="47"/>
      <c r="VJ30" s="47"/>
      <c r="VK30" s="47"/>
      <c r="VL30" s="47"/>
      <c r="VM30" s="47"/>
      <c r="VN30" s="47"/>
      <c r="VO30" s="47"/>
      <c r="VP30" s="47"/>
      <c r="VQ30" s="47"/>
      <c r="VR30" s="47"/>
      <c r="VS30" s="47"/>
      <c r="VT30" s="47"/>
      <c r="VU30" s="47"/>
      <c r="VV30" s="47"/>
      <c r="VW30" s="47"/>
      <c r="VX30" s="47"/>
      <c r="VY30" s="47"/>
      <c r="VZ30" s="47"/>
      <c r="WA30" s="47"/>
      <c r="WB30" s="47"/>
      <c r="WC30" s="47"/>
      <c r="WD30" s="47"/>
      <c r="WE30" s="47"/>
      <c r="WF30" s="47"/>
      <c r="WG30" s="47"/>
      <c r="WH30" s="47"/>
      <c r="WI30" s="47"/>
      <c r="WJ30" s="47"/>
      <c r="WK30" s="47"/>
      <c r="WL30" s="47"/>
      <c r="WM30" s="47"/>
      <c r="WN30" s="47"/>
      <c r="WO30" s="47"/>
      <c r="WP30" s="47"/>
      <c r="WQ30" s="47"/>
      <c r="WR30" s="47"/>
      <c r="WS30" s="47"/>
      <c r="WT30" s="47"/>
      <c r="WU30" s="47"/>
      <c r="WV30" s="47"/>
      <c r="WW30" s="47"/>
      <c r="WX30" s="47"/>
      <c r="WY30" s="47"/>
      <c r="WZ30" s="47"/>
      <c r="XA30" s="47"/>
      <c r="XB30" s="47"/>
      <c r="XC30" s="47"/>
      <c r="XD30" s="47"/>
      <c r="XE30" s="47"/>
      <c r="XF30" s="47"/>
      <c r="XG30" s="47"/>
      <c r="XH30" s="47"/>
      <c r="XI30" s="47"/>
      <c r="XJ30" s="47"/>
      <c r="XK30" s="47"/>
      <c r="XL30" s="47"/>
      <c r="XM30" s="47"/>
      <c r="XN30" s="47"/>
      <c r="XO30" s="47"/>
      <c r="XP30" s="47"/>
      <c r="XQ30" s="47"/>
      <c r="XR30" s="47"/>
      <c r="XS30" s="47"/>
      <c r="XT30" s="47"/>
      <c r="XU30" s="47"/>
      <c r="XV30" s="47"/>
      <c r="XW30" s="47"/>
      <c r="XX30" s="47"/>
      <c r="XY30" s="47"/>
      <c r="XZ30" s="47"/>
      <c r="YA30" s="47"/>
      <c r="YB30" s="47"/>
      <c r="YC30" s="47"/>
      <c r="YD30" s="47"/>
      <c r="YE30" s="47"/>
      <c r="YF30" s="47"/>
      <c r="YG30" s="47"/>
      <c r="YH30" s="47"/>
      <c r="YI30" s="47"/>
      <c r="YJ30" s="47"/>
      <c r="YK30" s="47"/>
      <c r="YL30" s="47"/>
      <c r="YM30" s="47"/>
      <c r="YN30" s="47"/>
      <c r="YO30" s="47"/>
      <c r="YP30" s="47"/>
      <c r="YQ30" s="47"/>
      <c r="YR30" s="47"/>
      <c r="YS30" s="47"/>
      <c r="YT30" s="47"/>
      <c r="YU30" s="47"/>
      <c r="YV30" s="47"/>
      <c r="YW30" s="47"/>
      <c r="YX30" s="47"/>
      <c r="YY30" s="47"/>
      <c r="YZ30" s="47"/>
      <c r="ZA30" s="47"/>
      <c r="ZB30" s="47"/>
      <c r="ZC30" s="47"/>
      <c r="ZD30" s="47"/>
      <c r="ZE30" s="47"/>
      <c r="ZF30" s="47"/>
      <c r="ZG30" s="47"/>
      <c r="ZH30" s="47"/>
      <c r="ZI30" s="47"/>
      <c r="ZJ30" s="47"/>
      <c r="ZK30" s="47"/>
      <c r="ZL30" s="47"/>
      <c r="ZM30" s="47"/>
      <c r="ZN30" s="47"/>
      <c r="ZO30" s="47"/>
      <c r="ZP30" s="47"/>
      <c r="ZQ30" s="47"/>
      <c r="ZR30" s="47"/>
      <c r="ZS30" s="47"/>
      <c r="ZT30" s="47"/>
      <c r="ZU30" s="47"/>
      <c r="ZV30" s="47"/>
      <c r="ZW30" s="47"/>
      <c r="ZX30" s="47"/>
      <c r="ZY30" s="47"/>
      <c r="ZZ30" s="47"/>
      <c r="AAA30" s="47"/>
      <c r="AAB30" s="47"/>
      <c r="AAC30" s="47"/>
      <c r="AAD30" s="47"/>
      <c r="AAE30" s="47"/>
      <c r="AAF30" s="47"/>
      <c r="AAG30" s="47"/>
      <c r="AAH30" s="47"/>
      <c r="AAI30" s="47"/>
      <c r="AAJ30" s="47"/>
      <c r="AAK30" s="47"/>
      <c r="AAL30" s="47"/>
      <c r="AAM30" s="47"/>
      <c r="AAN30" s="47"/>
      <c r="AAO30" s="47"/>
      <c r="AAP30" s="47"/>
      <c r="AAQ30" s="47"/>
      <c r="AAR30" s="47"/>
      <c r="AAS30" s="47"/>
      <c r="AAT30" s="47"/>
      <c r="AAU30" s="47"/>
      <c r="AAV30" s="47"/>
      <c r="AAW30" s="47"/>
      <c r="AAX30" s="47"/>
      <c r="AAY30" s="47"/>
      <c r="AAZ30" s="47"/>
      <c r="ABA30" s="47"/>
      <c r="ABB30" s="47"/>
      <c r="ABC30" s="47"/>
      <c r="ABD30" s="47"/>
      <c r="ABE30" s="47"/>
      <c r="ABF30" s="47"/>
      <c r="ABG30" s="47"/>
      <c r="ABH30" s="47"/>
      <c r="ABI30" s="47"/>
      <c r="ABJ30" s="47"/>
      <c r="ABK30" s="47"/>
      <c r="ABL30" s="47"/>
      <c r="ABM30" s="47"/>
      <c r="ABN30" s="47"/>
      <c r="ABO30" s="47"/>
      <c r="ABP30" s="47"/>
      <c r="ABQ30" s="47"/>
      <c r="ABR30" s="47"/>
      <c r="ABS30" s="47"/>
      <c r="ABT30" s="47"/>
      <c r="ABU30" s="47"/>
      <c r="ABV30" s="47"/>
      <c r="ABW30" s="47"/>
      <c r="ABX30" s="47"/>
      <c r="ABY30" s="47"/>
      <c r="ABZ30" s="47"/>
      <c r="ACA30" s="47"/>
      <c r="ACB30" s="47"/>
      <c r="ACC30" s="47"/>
      <c r="ACD30" s="47"/>
      <c r="ACE30" s="47"/>
      <c r="ACF30" s="47"/>
      <c r="ACG30" s="47"/>
      <c r="ACH30" s="47"/>
      <c r="ACI30" s="47"/>
      <c r="ACJ30" s="47"/>
      <c r="ACK30" s="47"/>
      <c r="ACL30" s="47"/>
      <c r="ACM30" s="47"/>
      <c r="ACN30" s="47"/>
      <c r="ACO30" s="47"/>
      <c r="ACP30" s="47"/>
      <c r="ACQ30" s="47"/>
      <c r="ACR30" s="47"/>
      <c r="ACS30" s="47"/>
      <c r="ACT30" s="47"/>
      <c r="ACU30" s="47"/>
      <c r="ACV30" s="47"/>
      <c r="ACW30" s="47"/>
      <c r="ACX30" s="47"/>
      <c r="ACY30" s="47"/>
      <c r="ACZ30" s="47"/>
      <c r="ADA30" s="47"/>
      <c r="ADB30" s="47"/>
      <c r="ADC30" s="47"/>
      <c r="ADD30" s="47"/>
      <c r="ADE30" s="47"/>
      <c r="ADF30" s="47"/>
      <c r="ADG30" s="47"/>
      <c r="ADH30" s="47"/>
      <c r="ADI30" s="47"/>
      <c r="ADJ30" s="47"/>
      <c r="ADK30" s="47"/>
      <c r="ADL30" s="47"/>
      <c r="ADM30" s="47"/>
      <c r="ADN30" s="47"/>
      <c r="ADO30" s="47"/>
      <c r="ADP30" s="47"/>
      <c r="ADQ30" s="47"/>
      <c r="ADR30" s="47"/>
      <c r="ADS30" s="47"/>
      <c r="ADT30" s="47"/>
      <c r="ADU30" s="47"/>
      <c r="ADV30" s="47"/>
      <c r="ADW30" s="47"/>
      <c r="ADX30" s="47"/>
      <c r="ADY30" s="47"/>
      <c r="ADZ30" s="47"/>
      <c r="AEA30" s="47"/>
      <c r="AEB30" s="47"/>
      <c r="AEC30" s="47"/>
      <c r="AED30" s="47"/>
      <c r="AEE30" s="47"/>
      <c r="AEF30" s="47"/>
      <c r="AEG30" s="47"/>
      <c r="AEH30" s="47"/>
      <c r="AEI30" s="47"/>
      <c r="AEJ30" s="47"/>
      <c r="AEK30" s="47"/>
      <c r="AEL30" s="47"/>
      <c r="AEM30" s="47"/>
      <c r="AEN30" s="47"/>
      <c r="AEO30" s="47"/>
      <c r="AEP30" s="47"/>
      <c r="AEQ30" s="47"/>
      <c r="AER30" s="47"/>
      <c r="AES30" s="47"/>
      <c r="AET30" s="47"/>
      <c r="AEU30" s="47"/>
      <c r="AEV30" s="47"/>
      <c r="AEW30" s="47"/>
      <c r="AEX30" s="47"/>
      <c r="AEY30" s="47"/>
      <c r="AEZ30" s="47"/>
      <c r="AFA30" s="47"/>
      <c r="AFB30" s="47"/>
      <c r="AFC30" s="47"/>
      <c r="AFD30" s="47"/>
      <c r="AFE30" s="47"/>
      <c r="AFF30" s="47"/>
      <c r="AFG30" s="47"/>
      <c r="AFH30" s="47"/>
      <c r="AFI30" s="47"/>
      <c r="AFJ30" s="47"/>
      <c r="AFK30" s="47"/>
      <c r="AFL30" s="47"/>
      <c r="AFM30" s="47"/>
      <c r="AFN30" s="47"/>
      <c r="AFO30" s="47"/>
      <c r="AFP30" s="47"/>
      <c r="AFQ30" s="47"/>
      <c r="AFR30" s="47"/>
      <c r="AFS30" s="47"/>
      <c r="AFT30" s="47"/>
      <c r="AFU30" s="47"/>
      <c r="AFV30" s="47"/>
      <c r="AFW30" s="47"/>
      <c r="AFX30" s="47"/>
      <c r="AFY30" s="47"/>
      <c r="AFZ30" s="47"/>
      <c r="AGA30" s="47"/>
      <c r="AGB30" s="47"/>
      <c r="AGC30" s="47"/>
      <c r="AGD30" s="47"/>
      <c r="AGE30" s="47"/>
      <c r="AGF30" s="47"/>
      <c r="AGG30" s="47"/>
      <c r="AGH30" s="47"/>
      <c r="AGI30" s="47"/>
      <c r="AGJ30" s="47"/>
      <c r="AGK30" s="47"/>
      <c r="AGL30" s="47"/>
      <c r="AGM30" s="47"/>
      <c r="AGN30" s="47"/>
      <c r="AGO30" s="47"/>
      <c r="AGP30" s="47"/>
      <c r="AGQ30" s="47"/>
      <c r="AGR30" s="47"/>
      <c r="AGS30" s="47"/>
      <c r="AGT30" s="47"/>
      <c r="AGU30" s="47"/>
      <c r="AGV30" s="47"/>
      <c r="AGW30" s="47"/>
      <c r="AGX30" s="47"/>
      <c r="AGY30" s="47"/>
      <c r="AGZ30" s="47"/>
      <c r="AHA30" s="47"/>
      <c r="AHB30" s="47"/>
      <c r="AHC30" s="47"/>
      <c r="AHD30" s="47"/>
      <c r="AHE30" s="47"/>
      <c r="AHF30" s="47"/>
      <c r="AHG30" s="47"/>
      <c r="AHH30" s="47"/>
      <c r="AHI30" s="47"/>
      <c r="AHJ30" s="47"/>
      <c r="AHK30" s="47"/>
      <c r="AHL30" s="47"/>
      <c r="AHM30" s="47"/>
      <c r="AHN30" s="47"/>
      <c r="AHO30" s="47"/>
      <c r="AHP30" s="47"/>
      <c r="AHQ30" s="47"/>
      <c r="AHR30" s="47"/>
      <c r="AHS30" s="47"/>
      <c r="AHT30" s="47"/>
      <c r="AHU30" s="47"/>
      <c r="AHV30" s="47"/>
      <c r="AHW30" s="47"/>
      <c r="AHX30" s="47"/>
      <c r="AHY30" s="47"/>
      <c r="AHZ30" s="47"/>
      <c r="AIA30" s="47"/>
      <c r="AIB30" s="47"/>
      <c r="AIC30" s="47"/>
      <c r="AID30" s="47"/>
      <c r="AIE30" s="47"/>
      <c r="AIF30" s="47"/>
      <c r="AIG30" s="47"/>
      <c r="AIH30" s="47"/>
      <c r="AII30" s="47"/>
      <c r="AIJ30" s="47"/>
      <c r="AIK30" s="47"/>
      <c r="AIL30" s="47"/>
      <c r="AIM30" s="47"/>
      <c r="AIN30" s="47"/>
      <c r="AIO30" s="47"/>
      <c r="AIP30" s="47"/>
      <c r="AIQ30" s="47"/>
      <c r="AIR30" s="47"/>
      <c r="AIS30" s="47"/>
      <c r="AIT30" s="47"/>
      <c r="AIU30" s="47"/>
      <c r="AIV30" s="47"/>
      <c r="AIW30" s="47"/>
      <c r="AIX30" s="47"/>
      <c r="AIY30" s="47"/>
      <c r="AIZ30" s="47"/>
      <c r="AJA30" s="47"/>
      <c r="AJB30" s="47"/>
      <c r="AJC30" s="47"/>
      <c r="AJD30" s="47"/>
      <c r="AJE30" s="47"/>
      <c r="AJF30" s="47"/>
      <c r="AJG30" s="47"/>
      <c r="AJH30" s="47"/>
      <c r="AJI30" s="47"/>
      <c r="AJJ30" s="47"/>
      <c r="AJK30" s="47"/>
      <c r="AJL30" s="47"/>
      <c r="AJM30" s="47"/>
      <c r="AJN30" s="47"/>
      <c r="AJO30" s="47"/>
      <c r="AJP30" s="47"/>
      <c r="AJQ30" s="47"/>
      <c r="AJR30" s="47"/>
      <c r="AJS30" s="47"/>
      <c r="AJT30" s="47"/>
      <c r="AJU30" s="47"/>
      <c r="AJV30" s="47"/>
      <c r="AJW30" s="47"/>
      <c r="AJX30" s="47"/>
      <c r="AJY30" s="47"/>
      <c r="AJZ30" s="47"/>
      <c r="AKA30" s="47"/>
      <c r="AKB30" s="47"/>
      <c r="AKC30" s="47"/>
      <c r="AKD30" s="47"/>
      <c r="AKE30" s="47"/>
      <c r="AKF30" s="47"/>
      <c r="AKG30" s="47"/>
      <c r="AKH30" s="47"/>
      <c r="AKI30" s="47"/>
      <c r="AKJ30" s="47"/>
      <c r="AKK30" s="47"/>
      <c r="AKL30" s="47"/>
      <c r="AKM30" s="47"/>
      <c r="AKN30" s="47"/>
      <c r="AKO30" s="47"/>
      <c r="AKP30" s="47"/>
      <c r="AKQ30" s="47"/>
      <c r="AKR30" s="47"/>
      <c r="AKS30" s="47"/>
      <c r="AKT30" s="47"/>
      <c r="AKU30" s="47"/>
      <c r="AKV30" s="47"/>
      <c r="AKW30" s="47"/>
      <c r="AKX30" s="47"/>
      <c r="AKY30" s="47"/>
      <c r="AKZ30" s="47"/>
      <c r="ALA30" s="47"/>
      <c r="ALB30" s="47"/>
      <c r="ALC30" s="47"/>
      <c r="ALD30" s="47"/>
      <c r="ALE30" s="47"/>
      <c r="ALF30" s="47"/>
      <c r="ALG30" s="47"/>
      <c r="ALH30" s="47"/>
      <c r="ALI30" s="47"/>
      <c r="ALJ30" s="47"/>
      <c r="ALK30" s="47"/>
      <c r="ALL30" s="47"/>
      <c r="ALM30" s="47"/>
      <c r="ALN30" s="47"/>
      <c r="ALO30" s="47"/>
      <c r="ALP30" s="47"/>
      <c r="ALQ30" s="47"/>
      <c r="ALR30" s="47"/>
      <c r="ALS30" s="47"/>
      <c r="ALT30" s="47"/>
      <c r="ALU30" s="47"/>
      <c r="ALV30" s="47"/>
      <c r="ALW30" s="47"/>
      <c r="ALX30" s="47"/>
      <c r="ALY30" s="47"/>
      <c r="ALZ30" s="47"/>
      <c r="AMA30" s="47"/>
      <c r="AMB30" s="47"/>
      <c r="AMC30" s="47"/>
      <c r="AMD30" s="47"/>
      <c r="AME30" s="47"/>
      <c r="AMF30" s="47"/>
      <c r="AMG30" s="47"/>
      <c r="AMH30" s="47"/>
      <c r="AMI30" s="47"/>
      <c r="AMJ30" s="47"/>
      <c r="AMK30" s="47"/>
    </row>
    <row r="31" spans="1:1025" x14ac:dyDescent="0.25">
      <c r="A31" s="47"/>
      <c r="B31" s="42" t="s">
        <v>233</v>
      </c>
      <c r="C31" s="47"/>
      <c r="G31" s="47"/>
      <c r="H31" s="47"/>
      <c r="I31" s="47"/>
      <c r="J31" s="47"/>
      <c r="K31" s="47"/>
      <c r="L31" s="47"/>
      <c r="M31" s="47"/>
      <c r="N31" s="47"/>
      <c r="O31" s="48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  <c r="VU31" s="47"/>
      <c r="VV31" s="47"/>
      <c r="VW31" s="47"/>
      <c r="VX31" s="47"/>
      <c r="VY31" s="47"/>
      <c r="VZ31" s="47"/>
      <c r="WA31" s="47"/>
      <c r="WB31" s="47"/>
      <c r="WC31" s="47"/>
      <c r="WD31" s="47"/>
      <c r="WE31" s="47"/>
      <c r="WF31" s="47"/>
      <c r="WG31" s="47"/>
      <c r="WH31" s="47"/>
      <c r="WI31" s="47"/>
      <c r="WJ31" s="47"/>
      <c r="WK31" s="47"/>
      <c r="WL31" s="47"/>
      <c r="WM31" s="47"/>
      <c r="WN31" s="47"/>
      <c r="WO31" s="47"/>
      <c r="WP31" s="47"/>
      <c r="WQ31" s="47"/>
      <c r="WR31" s="47"/>
      <c r="WS31" s="47"/>
      <c r="WT31" s="47"/>
      <c r="WU31" s="47"/>
      <c r="WV31" s="47"/>
      <c r="WW31" s="47"/>
      <c r="WX31" s="47"/>
      <c r="WY31" s="47"/>
      <c r="WZ31" s="47"/>
      <c r="XA31" s="47"/>
      <c r="XB31" s="47"/>
      <c r="XC31" s="47"/>
      <c r="XD31" s="47"/>
      <c r="XE31" s="47"/>
      <c r="XF31" s="47"/>
      <c r="XG31" s="47"/>
      <c r="XH31" s="47"/>
      <c r="XI31" s="47"/>
      <c r="XJ31" s="47"/>
      <c r="XK31" s="47"/>
      <c r="XL31" s="47"/>
      <c r="XM31" s="47"/>
      <c r="XN31" s="47"/>
      <c r="XO31" s="47"/>
      <c r="XP31" s="47"/>
      <c r="XQ31" s="47"/>
      <c r="XR31" s="47"/>
      <c r="XS31" s="47"/>
      <c r="XT31" s="47"/>
      <c r="XU31" s="47"/>
      <c r="XV31" s="47"/>
      <c r="XW31" s="47"/>
      <c r="XX31" s="47"/>
      <c r="XY31" s="47"/>
      <c r="XZ31" s="47"/>
      <c r="YA31" s="47"/>
      <c r="YB31" s="47"/>
      <c r="YC31" s="47"/>
      <c r="YD31" s="47"/>
      <c r="YE31" s="47"/>
      <c r="YF31" s="47"/>
      <c r="YG31" s="47"/>
      <c r="YH31" s="47"/>
      <c r="YI31" s="47"/>
      <c r="YJ31" s="47"/>
      <c r="YK31" s="47"/>
      <c r="YL31" s="47"/>
      <c r="YM31" s="47"/>
      <c r="YN31" s="47"/>
      <c r="YO31" s="47"/>
      <c r="YP31" s="47"/>
      <c r="YQ31" s="47"/>
      <c r="YR31" s="47"/>
      <c r="YS31" s="47"/>
      <c r="YT31" s="47"/>
      <c r="YU31" s="47"/>
      <c r="YV31" s="47"/>
      <c r="YW31" s="47"/>
      <c r="YX31" s="47"/>
      <c r="YY31" s="47"/>
      <c r="YZ31" s="47"/>
      <c r="ZA31" s="47"/>
      <c r="ZB31" s="47"/>
      <c r="ZC31" s="47"/>
      <c r="ZD31" s="47"/>
      <c r="ZE31" s="47"/>
      <c r="ZF31" s="47"/>
      <c r="ZG31" s="47"/>
      <c r="ZH31" s="47"/>
      <c r="ZI31" s="47"/>
      <c r="ZJ31" s="47"/>
      <c r="ZK31" s="47"/>
      <c r="ZL31" s="47"/>
      <c r="ZM31" s="47"/>
      <c r="ZN31" s="47"/>
      <c r="ZO31" s="47"/>
      <c r="ZP31" s="47"/>
      <c r="ZQ31" s="47"/>
      <c r="ZR31" s="47"/>
      <c r="ZS31" s="47"/>
      <c r="ZT31" s="47"/>
      <c r="ZU31" s="47"/>
      <c r="ZV31" s="47"/>
      <c r="ZW31" s="47"/>
      <c r="ZX31" s="47"/>
      <c r="ZY31" s="47"/>
      <c r="ZZ31" s="47"/>
      <c r="AAA31" s="47"/>
      <c r="AAB31" s="47"/>
      <c r="AAC31" s="47"/>
      <c r="AAD31" s="47"/>
      <c r="AAE31" s="47"/>
      <c r="AAF31" s="47"/>
      <c r="AAG31" s="47"/>
      <c r="AAH31" s="47"/>
      <c r="AAI31" s="47"/>
      <c r="AAJ31" s="47"/>
      <c r="AAK31" s="47"/>
      <c r="AAL31" s="47"/>
      <c r="AAM31" s="47"/>
      <c r="AAN31" s="47"/>
      <c r="AAO31" s="47"/>
      <c r="AAP31" s="47"/>
      <c r="AAQ31" s="47"/>
      <c r="AAR31" s="47"/>
      <c r="AAS31" s="47"/>
      <c r="AAT31" s="47"/>
      <c r="AAU31" s="47"/>
      <c r="AAV31" s="47"/>
      <c r="AAW31" s="47"/>
      <c r="AAX31" s="47"/>
      <c r="AAY31" s="47"/>
      <c r="AAZ31" s="47"/>
      <c r="ABA31" s="47"/>
      <c r="ABB31" s="47"/>
      <c r="ABC31" s="47"/>
      <c r="ABD31" s="47"/>
      <c r="ABE31" s="47"/>
      <c r="ABF31" s="47"/>
      <c r="ABG31" s="47"/>
      <c r="ABH31" s="47"/>
      <c r="ABI31" s="47"/>
      <c r="ABJ31" s="47"/>
      <c r="ABK31" s="47"/>
      <c r="ABL31" s="47"/>
      <c r="ABM31" s="47"/>
      <c r="ABN31" s="47"/>
      <c r="ABO31" s="47"/>
      <c r="ABP31" s="47"/>
      <c r="ABQ31" s="47"/>
      <c r="ABR31" s="47"/>
      <c r="ABS31" s="47"/>
      <c r="ABT31" s="47"/>
      <c r="ABU31" s="47"/>
      <c r="ABV31" s="47"/>
      <c r="ABW31" s="47"/>
      <c r="ABX31" s="47"/>
      <c r="ABY31" s="47"/>
      <c r="ABZ31" s="47"/>
      <c r="ACA31" s="47"/>
      <c r="ACB31" s="47"/>
      <c r="ACC31" s="47"/>
      <c r="ACD31" s="47"/>
      <c r="ACE31" s="47"/>
      <c r="ACF31" s="47"/>
      <c r="ACG31" s="47"/>
      <c r="ACH31" s="47"/>
      <c r="ACI31" s="47"/>
      <c r="ACJ31" s="47"/>
      <c r="ACK31" s="47"/>
      <c r="ACL31" s="47"/>
      <c r="ACM31" s="47"/>
      <c r="ACN31" s="47"/>
      <c r="ACO31" s="47"/>
      <c r="ACP31" s="47"/>
      <c r="ACQ31" s="47"/>
      <c r="ACR31" s="47"/>
      <c r="ACS31" s="47"/>
      <c r="ACT31" s="47"/>
      <c r="ACU31" s="47"/>
      <c r="ACV31" s="47"/>
      <c r="ACW31" s="47"/>
      <c r="ACX31" s="47"/>
      <c r="ACY31" s="47"/>
      <c r="ACZ31" s="47"/>
      <c r="ADA31" s="47"/>
      <c r="ADB31" s="47"/>
      <c r="ADC31" s="47"/>
      <c r="ADD31" s="47"/>
      <c r="ADE31" s="47"/>
      <c r="ADF31" s="47"/>
      <c r="ADG31" s="47"/>
      <c r="ADH31" s="47"/>
      <c r="ADI31" s="47"/>
      <c r="ADJ31" s="47"/>
      <c r="ADK31" s="47"/>
      <c r="ADL31" s="47"/>
      <c r="ADM31" s="47"/>
      <c r="ADN31" s="47"/>
      <c r="ADO31" s="47"/>
      <c r="ADP31" s="47"/>
      <c r="ADQ31" s="47"/>
      <c r="ADR31" s="47"/>
      <c r="ADS31" s="47"/>
      <c r="ADT31" s="47"/>
      <c r="ADU31" s="47"/>
      <c r="ADV31" s="47"/>
      <c r="ADW31" s="47"/>
      <c r="ADX31" s="47"/>
      <c r="ADY31" s="47"/>
      <c r="ADZ31" s="47"/>
      <c r="AEA31" s="47"/>
      <c r="AEB31" s="47"/>
      <c r="AEC31" s="47"/>
      <c r="AED31" s="47"/>
      <c r="AEE31" s="47"/>
      <c r="AEF31" s="47"/>
      <c r="AEG31" s="47"/>
      <c r="AEH31" s="47"/>
      <c r="AEI31" s="47"/>
      <c r="AEJ31" s="47"/>
      <c r="AEK31" s="47"/>
      <c r="AEL31" s="47"/>
      <c r="AEM31" s="47"/>
      <c r="AEN31" s="47"/>
      <c r="AEO31" s="47"/>
      <c r="AEP31" s="47"/>
      <c r="AEQ31" s="47"/>
      <c r="AER31" s="47"/>
      <c r="AES31" s="47"/>
      <c r="AET31" s="47"/>
      <c r="AEU31" s="47"/>
      <c r="AEV31" s="47"/>
      <c r="AEW31" s="47"/>
      <c r="AEX31" s="47"/>
      <c r="AEY31" s="47"/>
      <c r="AEZ31" s="47"/>
      <c r="AFA31" s="47"/>
      <c r="AFB31" s="47"/>
      <c r="AFC31" s="47"/>
      <c r="AFD31" s="47"/>
      <c r="AFE31" s="47"/>
      <c r="AFF31" s="47"/>
      <c r="AFG31" s="47"/>
      <c r="AFH31" s="47"/>
      <c r="AFI31" s="47"/>
      <c r="AFJ31" s="47"/>
      <c r="AFK31" s="47"/>
      <c r="AFL31" s="47"/>
      <c r="AFM31" s="47"/>
      <c r="AFN31" s="47"/>
      <c r="AFO31" s="47"/>
      <c r="AFP31" s="47"/>
      <c r="AFQ31" s="47"/>
      <c r="AFR31" s="47"/>
      <c r="AFS31" s="47"/>
      <c r="AFT31" s="47"/>
      <c r="AFU31" s="47"/>
      <c r="AFV31" s="47"/>
      <c r="AFW31" s="47"/>
      <c r="AFX31" s="47"/>
      <c r="AFY31" s="47"/>
      <c r="AFZ31" s="47"/>
      <c r="AGA31" s="47"/>
      <c r="AGB31" s="47"/>
      <c r="AGC31" s="47"/>
      <c r="AGD31" s="47"/>
      <c r="AGE31" s="47"/>
      <c r="AGF31" s="47"/>
      <c r="AGG31" s="47"/>
      <c r="AGH31" s="47"/>
      <c r="AGI31" s="47"/>
      <c r="AGJ31" s="47"/>
      <c r="AGK31" s="47"/>
      <c r="AGL31" s="47"/>
      <c r="AGM31" s="47"/>
      <c r="AGN31" s="47"/>
      <c r="AGO31" s="47"/>
      <c r="AGP31" s="47"/>
      <c r="AGQ31" s="47"/>
      <c r="AGR31" s="47"/>
      <c r="AGS31" s="47"/>
      <c r="AGT31" s="47"/>
      <c r="AGU31" s="47"/>
      <c r="AGV31" s="47"/>
      <c r="AGW31" s="47"/>
      <c r="AGX31" s="47"/>
      <c r="AGY31" s="47"/>
      <c r="AGZ31" s="47"/>
      <c r="AHA31" s="47"/>
      <c r="AHB31" s="47"/>
      <c r="AHC31" s="47"/>
      <c r="AHD31" s="47"/>
      <c r="AHE31" s="47"/>
      <c r="AHF31" s="47"/>
      <c r="AHG31" s="47"/>
      <c r="AHH31" s="47"/>
      <c r="AHI31" s="47"/>
      <c r="AHJ31" s="47"/>
      <c r="AHK31" s="47"/>
      <c r="AHL31" s="47"/>
      <c r="AHM31" s="47"/>
      <c r="AHN31" s="47"/>
      <c r="AHO31" s="47"/>
      <c r="AHP31" s="47"/>
      <c r="AHQ31" s="47"/>
      <c r="AHR31" s="47"/>
      <c r="AHS31" s="47"/>
      <c r="AHT31" s="47"/>
      <c r="AHU31" s="47"/>
      <c r="AHV31" s="47"/>
      <c r="AHW31" s="47"/>
      <c r="AHX31" s="47"/>
      <c r="AHY31" s="47"/>
      <c r="AHZ31" s="47"/>
      <c r="AIA31" s="47"/>
      <c r="AIB31" s="47"/>
      <c r="AIC31" s="47"/>
      <c r="AID31" s="47"/>
      <c r="AIE31" s="47"/>
      <c r="AIF31" s="47"/>
      <c r="AIG31" s="47"/>
      <c r="AIH31" s="47"/>
      <c r="AII31" s="47"/>
      <c r="AIJ31" s="47"/>
      <c r="AIK31" s="47"/>
      <c r="AIL31" s="47"/>
      <c r="AIM31" s="47"/>
      <c r="AIN31" s="47"/>
      <c r="AIO31" s="47"/>
      <c r="AIP31" s="47"/>
      <c r="AIQ31" s="47"/>
      <c r="AIR31" s="47"/>
      <c r="AIS31" s="47"/>
      <c r="AIT31" s="47"/>
      <c r="AIU31" s="47"/>
      <c r="AIV31" s="47"/>
      <c r="AIW31" s="47"/>
      <c r="AIX31" s="47"/>
      <c r="AIY31" s="47"/>
      <c r="AIZ31" s="47"/>
      <c r="AJA31" s="47"/>
      <c r="AJB31" s="47"/>
      <c r="AJC31" s="47"/>
      <c r="AJD31" s="47"/>
      <c r="AJE31" s="47"/>
      <c r="AJF31" s="47"/>
      <c r="AJG31" s="47"/>
      <c r="AJH31" s="47"/>
      <c r="AJI31" s="47"/>
      <c r="AJJ31" s="47"/>
      <c r="AJK31" s="47"/>
      <c r="AJL31" s="47"/>
      <c r="AJM31" s="47"/>
      <c r="AJN31" s="47"/>
      <c r="AJO31" s="47"/>
      <c r="AJP31" s="47"/>
      <c r="AJQ31" s="47"/>
      <c r="AJR31" s="47"/>
      <c r="AJS31" s="47"/>
      <c r="AJT31" s="47"/>
      <c r="AJU31" s="47"/>
      <c r="AJV31" s="47"/>
      <c r="AJW31" s="47"/>
      <c r="AJX31" s="47"/>
      <c r="AJY31" s="47"/>
      <c r="AJZ31" s="47"/>
      <c r="AKA31" s="47"/>
      <c r="AKB31" s="47"/>
      <c r="AKC31" s="47"/>
      <c r="AKD31" s="47"/>
      <c r="AKE31" s="47"/>
      <c r="AKF31" s="47"/>
      <c r="AKG31" s="47"/>
      <c r="AKH31" s="47"/>
      <c r="AKI31" s="47"/>
      <c r="AKJ31" s="47"/>
      <c r="AKK31" s="47"/>
      <c r="AKL31" s="47"/>
      <c r="AKM31" s="47"/>
      <c r="AKN31" s="47"/>
      <c r="AKO31" s="47"/>
      <c r="AKP31" s="47"/>
      <c r="AKQ31" s="47"/>
      <c r="AKR31" s="47"/>
      <c r="AKS31" s="47"/>
      <c r="AKT31" s="47"/>
      <c r="AKU31" s="47"/>
      <c r="AKV31" s="47"/>
      <c r="AKW31" s="47"/>
      <c r="AKX31" s="47"/>
      <c r="AKY31" s="47"/>
      <c r="AKZ31" s="47"/>
      <c r="ALA31" s="47"/>
      <c r="ALB31" s="47"/>
      <c r="ALC31" s="47"/>
      <c r="ALD31" s="47"/>
      <c r="ALE31" s="47"/>
      <c r="ALF31" s="47"/>
      <c r="ALG31" s="47"/>
      <c r="ALH31" s="47"/>
      <c r="ALI31" s="47"/>
      <c r="ALJ31" s="47"/>
      <c r="ALK31" s="47"/>
      <c r="ALL31" s="47"/>
      <c r="ALM31" s="47"/>
      <c r="ALN31" s="47"/>
      <c r="ALO31" s="47"/>
      <c r="ALP31" s="47"/>
      <c r="ALQ31" s="47"/>
      <c r="ALR31" s="47"/>
      <c r="ALS31" s="47"/>
      <c r="ALT31" s="47"/>
      <c r="ALU31" s="47"/>
      <c r="ALV31" s="47"/>
      <c r="ALW31" s="47"/>
      <c r="ALX31" s="47"/>
      <c r="ALY31" s="47"/>
      <c r="ALZ31" s="47"/>
      <c r="AMA31" s="47"/>
      <c r="AMB31" s="47"/>
      <c r="AMC31" s="47"/>
      <c r="AMD31" s="47"/>
      <c r="AME31" s="47"/>
      <c r="AMF31" s="47"/>
      <c r="AMG31" s="47"/>
      <c r="AMH31" s="47"/>
      <c r="AMI31" s="47"/>
      <c r="AMJ31" s="47"/>
      <c r="AMK31" s="47"/>
    </row>
    <row r="32" spans="1:1025" x14ac:dyDescent="0.25">
      <c r="A32" s="47"/>
      <c r="B32" s="42"/>
      <c r="C32" s="47"/>
      <c r="G32" s="47"/>
      <c r="H32" s="47"/>
      <c r="I32" s="47"/>
      <c r="J32" s="47"/>
      <c r="K32" s="47"/>
      <c r="L32" s="47"/>
      <c r="M32" s="47"/>
      <c r="N32" s="47"/>
      <c r="O32" s="48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  <c r="NT32" s="47"/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47"/>
      <c r="OF32" s="47"/>
      <c r="OG32" s="47"/>
      <c r="OH32" s="47"/>
      <c r="OI32" s="47"/>
      <c r="OJ32" s="47"/>
      <c r="OK32" s="47"/>
      <c r="OL32" s="47"/>
      <c r="OM32" s="47"/>
      <c r="ON32" s="47"/>
      <c r="OO32" s="47"/>
      <c r="OP32" s="47"/>
      <c r="OQ32" s="47"/>
      <c r="OR32" s="47"/>
      <c r="OS32" s="47"/>
      <c r="OT32" s="47"/>
      <c r="OU32" s="47"/>
      <c r="OV32" s="47"/>
      <c r="OW32" s="47"/>
      <c r="OX32" s="47"/>
      <c r="OY32" s="47"/>
      <c r="OZ32" s="47"/>
      <c r="PA32" s="47"/>
      <c r="PB32" s="47"/>
      <c r="PC32" s="47"/>
      <c r="PD32" s="47"/>
      <c r="PE32" s="47"/>
      <c r="PF32" s="47"/>
      <c r="PG32" s="47"/>
      <c r="PH32" s="47"/>
      <c r="PI32" s="47"/>
      <c r="PJ32" s="47"/>
      <c r="PK32" s="47"/>
      <c r="PL32" s="47"/>
      <c r="PM32" s="47"/>
      <c r="PN32" s="47"/>
      <c r="PO32" s="47"/>
      <c r="PP32" s="47"/>
      <c r="PQ32" s="47"/>
      <c r="PR32" s="47"/>
      <c r="PS32" s="47"/>
      <c r="PT32" s="47"/>
      <c r="PU32" s="47"/>
      <c r="PV32" s="47"/>
      <c r="PW32" s="47"/>
      <c r="PX32" s="47"/>
      <c r="PY32" s="47"/>
      <c r="PZ32" s="47"/>
      <c r="QA32" s="47"/>
      <c r="QB32" s="47"/>
      <c r="QC32" s="47"/>
      <c r="QD32" s="47"/>
      <c r="QE32" s="47"/>
      <c r="QF32" s="47"/>
      <c r="QG32" s="47"/>
      <c r="QH32" s="47"/>
      <c r="QI32" s="47"/>
      <c r="QJ32" s="47"/>
      <c r="QK32" s="47"/>
      <c r="QL32" s="47"/>
      <c r="QM32" s="47"/>
      <c r="QN32" s="47"/>
      <c r="QO32" s="47"/>
      <c r="QP32" s="47"/>
      <c r="QQ32" s="47"/>
      <c r="QR32" s="47"/>
      <c r="QS32" s="47"/>
      <c r="QT32" s="47"/>
      <c r="QU32" s="47"/>
      <c r="QV32" s="47"/>
      <c r="QW32" s="47"/>
      <c r="QX32" s="47"/>
      <c r="QY32" s="47"/>
      <c r="QZ32" s="47"/>
      <c r="RA32" s="47"/>
      <c r="RB32" s="47"/>
      <c r="RC32" s="47"/>
      <c r="RD32" s="47"/>
      <c r="RE32" s="47"/>
      <c r="RF32" s="47"/>
      <c r="RG32" s="47"/>
      <c r="RH32" s="47"/>
      <c r="RI32" s="47"/>
      <c r="RJ32" s="47"/>
      <c r="RK32" s="47"/>
      <c r="RL32" s="47"/>
      <c r="RM32" s="47"/>
      <c r="RN32" s="47"/>
      <c r="RO32" s="47"/>
      <c r="RP32" s="47"/>
      <c r="RQ32" s="47"/>
      <c r="RR32" s="47"/>
      <c r="RS32" s="47"/>
      <c r="RT32" s="47"/>
      <c r="RU32" s="47"/>
      <c r="RV32" s="47"/>
      <c r="RW32" s="47"/>
      <c r="RX32" s="47"/>
      <c r="RY32" s="47"/>
      <c r="RZ32" s="47"/>
      <c r="SA32" s="47"/>
      <c r="SB32" s="47"/>
      <c r="SC32" s="47"/>
      <c r="SD32" s="47"/>
      <c r="SE32" s="47"/>
      <c r="SF32" s="47"/>
      <c r="SG32" s="47"/>
      <c r="SH32" s="47"/>
      <c r="SI32" s="47"/>
      <c r="SJ32" s="47"/>
      <c r="SK32" s="47"/>
      <c r="SL32" s="47"/>
      <c r="SM32" s="47"/>
      <c r="SN32" s="47"/>
      <c r="SO32" s="47"/>
      <c r="SP32" s="47"/>
      <c r="SQ32" s="47"/>
      <c r="SR32" s="47"/>
      <c r="SS32" s="47"/>
      <c r="ST32" s="47"/>
      <c r="SU32" s="47"/>
      <c r="SV32" s="47"/>
      <c r="SW32" s="47"/>
      <c r="SX32" s="47"/>
      <c r="SY32" s="47"/>
      <c r="SZ32" s="47"/>
      <c r="TA32" s="47"/>
      <c r="TB32" s="47"/>
      <c r="TC32" s="47"/>
      <c r="TD32" s="47"/>
      <c r="TE32" s="47"/>
      <c r="TF32" s="47"/>
      <c r="TG32" s="47"/>
      <c r="TH32" s="47"/>
      <c r="TI32" s="47"/>
      <c r="TJ32" s="47"/>
      <c r="TK32" s="47"/>
      <c r="TL32" s="47"/>
      <c r="TM32" s="47"/>
      <c r="TN32" s="47"/>
      <c r="TO32" s="47"/>
      <c r="TP32" s="47"/>
      <c r="TQ32" s="47"/>
      <c r="TR32" s="47"/>
      <c r="TS32" s="47"/>
      <c r="TT32" s="47"/>
      <c r="TU32" s="47"/>
      <c r="TV32" s="47"/>
      <c r="TW32" s="47"/>
      <c r="TX32" s="47"/>
      <c r="TY32" s="47"/>
      <c r="TZ32" s="47"/>
      <c r="UA32" s="47"/>
      <c r="UB32" s="47"/>
      <c r="UC32" s="47"/>
      <c r="UD32" s="47"/>
      <c r="UE32" s="47"/>
      <c r="UF32" s="47"/>
      <c r="UG32" s="47"/>
      <c r="UH32" s="47"/>
      <c r="UI32" s="47"/>
      <c r="UJ32" s="47"/>
      <c r="UK32" s="47"/>
      <c r="UL32" s="47"/>
      <c r="UM32" s="47"/>
      <c r="UN32" s="47"/>
      <c r="UO32" s="47"/>
      <c r="UP32" s="47"/>
      <c r="UQ32" s="47"/>
      <c r="UR32" s="47"/>
      <c r="US32" s="47"/>
      <c r="UT32" s="47"/>
      <c r="UU32" s="47"/>
      <c r="UV32" s="47"/>
      <c r="UW32" s="47"/>
      <c r="UX32" s="47"/>
      <c r="UY32" s="47"/>
      <c r="UZ32" s="47"/>
      <c r="VA32" s="47"/>
      <c r="VB32" s="47"/>
      <c r="VC32" s="47"/>
      <c r="VD32" s="47"/>
      <c r="VE32" s="47"/>
      <c r="VF32" s="47"/>
      <c r="VG32" s="47"/>
      <c r="VH32" s="47"/>
      <c r="VI32" s="47"/>
      <c r="VJ32" s="47"/>
      <c r="VK32" s="47"/>
      <c r="VL32" s="47"/>
      <c r="VM32" s="47"/>
      <c r="VN32" s="47"/>
      <c r="VO32" s="47"/>
      <c r="VP32" s="47"/>
      <c r="VQ32" s="47"/>
      <c r="VR32" s="47"/>
      <c r="VS32" s="47"/>
      <c r="VT32" s="47"/>
      <c r="VU32" s="47"/>
      <c r="VV32" s="47"/>
      <c r="VW32" s="47"/>
      <c r="VX32" s="47"/>
      <c r="VY32" s="47"/>
      <c r="VZ32" s="47"/>
      <c r="WA32" s="47"/>
      <c r="WB32" s="47"/>
      <c r="WC32" s="47"/>
      <c r="WD32" s="47"/>
      <c r="WE32" s="47"/>
      <c r="WF32" s="47"/>
      <c r="WG32" s="47"/>
      <c r="WH32" s="47"/>
      <c r="WI32" s="47"/>
      <c r="WJ32" s="47"/>
      <c r="WK32" s="47"/>
      <c r="WL32" s="47"/>
      <c r="WM32" s="47"/>
      <c r="WN32" s="47"/>
      <c r="WO32" s="47"/>
      <c r="WP32" s="47"/>
      <c r="WQ32" s="47"/>
      <c r="WR32" s="47"/>
      <c r="WS32" s="47"/>
      <c r="WT32" s="47"/>
      <c r="WU32" s="47"/>
      <c r="WV32" s="47"/>
      <c r="WW32" s="47"/>
      <c r="WX32" s="47"/>
      <c r="WY32" s="47"/>
      <c r="WZ32" s="47"/>
      <c r="XA32" s="47"/>
      <c r="XB32" s="47"/>
      <c r="XC32" s="47"/>
      <c r="XD32" s="47"/>
      <c r="XE32" s="47"/>
      <c r="XF32" s="47"/>
      <c r="XG32" s="47"/>
      <c r="XH32" s="47"/>
      <c r="XI32" s="47"/>
      <c r="XJ32" s="47"/>
      <c r="XK32" s="47"/>
      <c r="XL32" s="47"/>
      <c r="XM32" s="47"/>
      <c r="XN32" s="47"/>
      <c r="XO32" s="47"/>
      <c r="XP32" s="47"/>
      <c r="XQ32" s="47"/>
      <c r="XR32" s="47"/>
      <c r="XS32" s="47"/>
      <c r="XT32" s="47"/>
      <c r="XU32" s="47"/>
      <c r="XV32" s="47"/>
      <c r="XW32" s="47"/>
      <c r="XX32" s="47"/>
      <c r="XY32" s="47"/>
      <c r="XZ32" s="47"/>
      <c r="YA32" s="47"/>
      <c r="YB32" s="47"/>
      <c r="YC32" s="47"/>
      <c r="YD32" s="47"/>
      <c r="YE32" s="47"/>
      <c r="YF32" s="47"/>
      <c r="YG32" s="47"/>
      <c r="YH32" s="47"/>
      <c r="YI32" s="47"/>
      <c r="YJ32" s="47"/>
      <c r="YK32" s="47"/>
      <c r="YL32" s="47"/>
      <c r="YM32" s="47"/>
      <c r="YN32" s="47"/>
      <c r="YO32" s="47"/>
      <c r="YP32" s="47"/>
      <c r="YQ32" s="47"/>
      <c r="YR32" s="47"/>
      <c r="YS32" s="47"/>
      <c r="YT32" s="47"/>
      <c r="YU32" s="47"/>
      <c r="YV32" s="47"/>
      <c r="YW32" s="47"/>
      <c r="YX32" s="47"/>
      <c r="YY32" s="47"/>
      <c r="YZ32" s="47"/>
      <c r="ZA32" s="47"/>
      <c r="ZB32" s="47"/>
      <c r="ZC32" s="47"/>
      <c r="ZD32" s="47"/>
      <c r="ZE32" s="47"/>
      <c r="ZF32" s="47"/>
      <c r="ZG32" s="47"/>
      <c r="ZH32" s="47"/>
      <c r="ZI32" s="47"/>
      <c r="ZJ32" s="47"/>
      <c r="ZK32" s="47"/>
      <c r="ZL32" s="47"/>
      <c r="ZM32" s="47"/>
      <c r="ZN32" s="47"/>
      <c r="ZO32" s="47"/>
      <c r="ZP32" s="47"/>
      <c r="ZQ32" s="47"/>
      <c r="ZR32" s="47"/>
      <c r="ZS32" s="47"/>
      <c r="ZT32" s="47"/>
      <c r="ZU32" s="47"/>
      <c r="ZV32" s="47"/>
      <c r="ZW32" s="47"/>
      <c r="ZX32" s="47"/>
      <c r="ZY32" s="47"/>
      <c r="ZZ32" s="47"/>
      <c r="AAA32" s="47"/>
      <c r="AAB32" s="47"/>
      <c r="AAC32" s="47"/>
      <c r="AAD32" s="47"/>
      <c r="AAE32" s="47"/>
      <c r="AAF32" s="47"/>
      <c r="AAG32" s="47"/>
      <c r="AAH32" s="47"/>
      <c r="AAI32" s="47"/>
      <c r="AAJ32" s="47"/>
      <c r="AAK32" s="47"/>
      <c r="AAL32" s="47"/>
      <c r="AAM32" s="47"/>
      <c r="AAN32" s="47"/>
      <c r="AAO32" s="47"/>
      <c r="AAP32" s="47"/>
      <c r="AAQ32" s="47"/>
      <c r="AAR32" s="47"/>
      <c r="AAS32" s="47"/>
      <c r="AAT32" s="47"/>
      <c r="AAU32" s="47"/>
      <c r="AAV32" s="47"/>
      <c r="AAW32" s="47"/>
      <c r="AAX32" s="47"/>
      <c r="AAY32" s="47"/>
      <c r="AAZ32" s="47"/>
      <c r="ABA32" s="47"/>
      <c r="ABB32" s="47"/>
      <c r="ABC32" s="47"/>
      <c r="ABD32" s="47"/>
      <c r="ABE32" s="47"/>
      <c r="ABF32" s="47"/>
      <c r="ABG32" s="47"/>
      <c r="ABH32" s="47"/>
      <c r="ABI32" s="47"/>
      <c r="ABJ32" s="47"/>
      <c r="ABK32" s="47"/>
      <c r="ABL32" s="47"/>
      <c r="ABM32" s="47"/>
      <c r="ABN32" s="47"/>
      <c r="ABO32" s="47"/>
      <c r="ABP32" s="47"/>
      <c r="ABQ32" s="47"/>
      <c r="ABR32" s="47"/>
      <c r="ABS32" s="47"/>
      <c r="ABT32" s="47"/>
      <c r="ABU32" s="47"/>
      <c r="ABV32" s="47"/>
      <c r="ABW32" s="47"/>
      <c r="ABX32" s="47"/>
      <c r="ABY32" s="47"/>
      <c r="ABZ32" s="47"/>
      <c r="ACA32" s="47"/>
      <c r="ACB32" s="47"/>
      <c r="ACC32" s="47"/>
      <c r="ACD32" s="47"/>
      <c r="ACE32" s="47"/>
      <c r="ACF32" s="47"/>
      <c r="ACG32" s="47"/>
      <c r="ACH32" s="47"/>
      <c r="ACI32" s="47"/>
      <c r="ACJ32" s="47"/>
      <c r="ACK32" s="47"/>
      <c r="ACL32" s="47"/>
      <c r="ACM32" s="47"/>
      <c r="ACN32" s="47"/>
      <c r="ACO32" s="47"/>
      <c r="ACP32" s="47"/>
      <c r="ACQ32" s="47"/>
      <c r="ACR32" s="47"/>
      <c r="ACS32" s="47"/>
      <c r="ACT32" s="47"/>
      <c r="ACU32" s="47"/>
      <c r="ACV32" s="47"/>
      <c r="ACW32" s="47"/>
      <c r="ACX32" s="47"/>
      <c r="ACY32" s="47"/>
      <c r="ACZ32" s="47"/>
      <c r="ADA32" s="47"/>
      <c r="ADB32" s="47"/>
      <c r="ADC32" s="47"/>
      <c r="ADD32" s="47"/>
      <c r="ADE32" s="47"/>
      <c r="ADF32" s="47"/>
      <c r="ADG32" s="47"/>
      <c r="ADH32" s="47"/>
      <c r="ADI32" s="47"/>
      <c r="ADJ32" s="47"/>
      <c r="ADK32" s="47"/>
      <c r="ADL32" s="47"/>
      <c r="ADM32" s="47"/>
      <c r="ADN32" s="47"/>
      <c r="ADO32" s="47"/>
      <c r="ADP32" s="47"/>
      <c r="ADQ32" s="47"/>
      <c r="ADR32" s="47"/>
      <c r="ADS32" s="47"/>
      <c r="ADT32" s="47"/>
      <c r="ADU32" s="47"/>
      <c r="ADV32" s="47"/>
      <c r="ADW32" s="47"/>
      <c r="ADX32" s="47"/>
      <c r="ADY32" s="47"/>
      <c r="ADZ32" s="47"/>
      <c r="AEA32" s="47"/>
      <c r="AEB32" s="47"/>
      <c r="AEC32" s="47"/>
      <c r="AED32" s="47"/>
      <c r="AEE32" s="47"/>
      <c r="AEF32" s="47"/>
      <c r="AEG32" s="47"/>
      <c r="AEH32" s="47"/>
      <c r="AEI32" s="47"/>
      <c r="AEJ32" s="47"/>
      <c r="AEK32" s="47"/>
      <c r="AEL32" s="47"/>
      <c r="AEM32" s="47"/>
      <c r="AEN32" s="47"/>
      <c r="AEO32" s="47"/>
      <c r="AEP32" s="47"/>
      <c r="AEQ32" s="47"/>
      <c r="AER32" s="47"/>
      <c r="AES32" s="47"/>
      <c r="AET32" s="47"/>
      <c r="AEU32" s="47"/>
      <c r="AEV32" s="47"/>
      <c r="AEW32" s="47"/>
      <c r="AEX32" s="47"/>
      <c r="AEY32" s="47"/>
      <c r="AEZ32" s="47"/>
      <c r="AFA32" s="47"/>
      <c r="AFB32" s="47"/>
      <c r="AFC32" s="47"/>
      <c r="AFD32" s="47"/>
      <c r="AFE32" s="47"/>
      <c r="AFF32" s="47"/>
      <c r="AFG32" s="47"/>
      <c r="AFH32" s="47"/>
      <c r="AFI32" s="47"/>
      <c r="AFJ32" s="47"/>
      <c r="AFK32" s="47"/>
      <c r="AFL32" s="47"/>
      <c r="AFM32" s="47"/>
      <c r="AFN32" s="47"/>
      <c r="AFO32" s="47"/>
      <c r="AFP32" s="47"/>
      <c r="AFQ32" s="47"/>
      <c r="AFR32" s="47"/>
      <c r="AFS32" s="47"/>
      <c r="AFT32" s="47"/>
      <c r="AFU32" s="47"/>
      <c r="AFV32" s="47"/>
      <c r="AFW32" s="47"/>
      <c r="AFX32" s="47"/>
      <c r="AFY32" s="47"/>
      <c r="AFZ32" s="47"/>
      <c r="AGA32" s="47"/>
      <c r="AGB32" s="47"/>
      <c r="AGC32" s="47"/>
      <c r="AGD32" s="47"/>
      <c r="AGE32" s="47"/>
      <c r="AGF32" s="47"/>
      <c r="AGG32" s="47"/>
      <c r="AGH32" s="47"/>
      <c r="AGI32" s="47"/>
      <c r="AGJ32" s="47"/>
      <c r="AGK32" s="47"/>
      <c r="AGL32" s="47"/>
      <c r="AGM32" s="47"/>
      <c r="AGN32" s="47"/>
      <c r="AGO32" s="47"/>
      <c r="AGP32" s="47"/>
      <c r="AGQ32" s="47"/>
      <c r="AGR32" s="47"/>
      <c r="AGS32" s="47"/>
      <c r="AGT32" s="47"/>
      <c r="AGU32" s="47"/>
      <c r="AGV32" s="47"/>
      <c r="AGW32" s="47"/>
      <c r="AGX32" s="47"/>
      <c r="AGY32" s="47"/>
      <c r="AGZ32" s="47"/>
      <c r="AHA32" s="47"/>
      <c r="AHB32" s="47"/>
      <c r="AHC32" s="47"/>
      <c r="AHD32" s="47"/>
      <c r="AHE32" s="47"/>
      <c r="AHF32" s="47"/>
      <c r="AHG32" s="47"/>
      <c r="AHH32" s="47"/>
      <c r="AHI32" s="47"/>
      <c r="AHJ32" s="47"/>
      <c r="AHK32" s="47"/>
      <c r="AHL32" s="47"/>
      <c r="AHM32" s="47"/>
      <c r="AHN32" s="47"/>
      <c r="AHO32" s="47"/>
      <c r="AHP32" s="47"/>
      <c r="AHQ32" s="47"/>
      <c r="AHR32" s="47"/>
      <c r="AHS32" s="47"/>
      <c r="AHT32" s="47"/>
      <c r="AHU32" s="47"/>
      <c r="AHV32" s="47"/>
      <c r="AHW32" s="47"/>
      <c r="AHX32" s="47"/>
      <c r="AHY32" s="47"/>
      <c r="AHZ32" s="47"/>
      <c r="AIA32" s="47"/>
      <c r="AIB32" s="47"/>
      <c r="AIC32" s="47"/>
      <c r="AID32" s="47"/>
      <c r="AIE32" s="47"/>
      <c r="AIF32" s="47"/>
      <c r="AIG32" s="47"/>
      <c r="AIH32" s="47"/>
      <c r="AII32" s="47"/>
      <c r="AIJ32" s="47"/>
      <c r="AIK32" s="47"/>
      <c r="AIL32" s="47"/>
      <c r="AIM32" s="47"/>
      <c r="AIN32" s="47"/>
      <c r="AIO32" s="47"/>
      <c r="AIP32" s="47"/>
      <c r="AIQ32" s="47"/>
      <c r="AIR32" s="47"/>
      <c r="AIS32" s="47"/>
      <c r="AIT32" s="47"/>
      <c r="AIU32" s="47"/>
      <c r="AIV32" s="47"/>
      <c r="AIW32" s="47"/>
      <c r="AIX32" s="47"/>
      <c r="AIY32" s="47"/>
      <c r="AIZ32" s="47"/>
      <c r="AJA32" s="47"/>
      <c r="AJB32" s="47"/>
      <c r="AJC32" s="47"/>
      <c r="AJD32" s="47"/>
      <c r="AJE32" s="47"/>
      <c r="AJF32" s="47"/>
      <c r="AJG32" s="47"/>
      <c r="AJH32" s="47"/>
      <c r="AJI32" s="47"/>
      <c r="AJJ32" s="47"/>
      <c r="AJK32" s="47"/>
      <c r="AJL32" s="47"/>
      <c r="AJM32" s="47"/>
      <c r="AJN32" s="47"/>
      <c r="AJO32" s="47"/>
      <c r="AJP32" s="47"/>
      <c r="AJQ32" s="47"/>
      <c r="AJR32" s="47"/>
      <c r="AJS32" s="47"/>
      <c r="AJT32" s="47"/>
      <c r="AJU32" s="47"/>
      <c r="AJV32" s="47"/>
      <c r="AJW32" s="47"/>
      <c r="AJX32" s="47"/>
      <c r="AJY32" s="47"/>
      <c r="AJZ32" s="47"/>
      <c r="AKA32" s="47"/>
      <c r="AKB32" s="47"/>
      <c r="AKC32" s="47"/>
      <c r="AKD32" s="47"/>
      <c r="AKE32" s="47"/>
      <c r="AKF32" s="47"/>
      <c r="AKG32" s="47"/>
      <c r="AKH32" s="47"/>
      <c r="AKI32" s="47"/>
      <c r="AKJ32" s="47"/>
      <c r="AKK32" s="47"/>
      <c r="AKL32" s="47"/>
      <c r="AKM32" s="47"/>
      <c r="AKN32" s="47"/>
      <c r="AKO32" s="47"/>
      <c r="AKP32" s="47"/>
      <c r="AKQ32" s="47"/>
      <c r="AKR32" s="47"/>
      <c r="AKS32" s="47"/>
      <c r="AKT32" s="47"/>
      <c r="AKU32" s="47"/>
      <c r="AKV32" s="47"/>
      <c r="AKW32" s="47"/>
      <c r="AKX32" s="47"/>
      <c r="AKY32" s="47"/>
      <c r="AKZ32" s="47"/>
      <c r="ALA32" s="47"/>
      <c r="ALB32" s="47"/>
      <c r="ALC32" s="47"/>
      <c r="ALD32" s="47"/>
      <c r="ALE32" s="47"/>
      <c r="ALF32" s="47"/>
      <c r="ALG32" s="47"/>
      <c r="ALH32" s="47"/>
      <c r="ALI32" s="47"/>
      <c r="ALJ32" s="47"/>
      <c r="ALK32" s="47"/>
      <c r="ALL32" s="47"/>
      <c r="ALM32" s="47"/>
      <c r="ALN32" s="47"/>
      <c r="ALO32" s="47"/>
      <c r="ALP32" s="47"/>
      <c r="ALQ32" s="47"/>
      <c r="ALR32" s="47"/>
      <c r="ALS32" s="47"/>
      <c r="ALT32" s="47"/>
      <c r="ALU32" s="47"/>
      <c r="ALV32" s="47"/>
      <c r="ALW32" s="47"/>
      <c r="ALX32" s="47"/>
      <c r="ALY32" s="47"/>
      <c r="ALZ32" s="47"/>
      <c r="AMA32" s="47"/>
      <c r="AMB32" s="47"/>
      <c r="AMC32" s="47"/>
      <c r="AMD32" s="47"/>
      <c r="AME32" s="47"/>
      <c r="AMF32" s="47"/>
      <c r="AMG32" s="47"/>
      <c r="AMH32" s="47"/>
      <c r="AMI32" s="47"/>
      <c r="AMJ32" s="47"/>
      <c r="AMK32" s="47"/>
    </row>
    <row r="33" spans="1:1025" x14ac:dyDescent="0.25">
      <c r="A33" s="47"/>
      <c r="B33" s="42" t="s">
        <v>234</v>
      </c>
      <c r="C33" s="47"/>
      <c r="G33" s="47"/>
      <c r="H33" s="47"/>
      <c r="I33" s="47"/>
      <c r="J33" s="47"/>
      <c r="K33" s="47"/>
      <c r="L33" s="47"/>
      <c r="M33" s="47"/>
      <c r="N33" s="47"/>
      <c r="O33" s="48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</row>
  </sheetData>
  <sortState ref="A11:O26">
    <sortCondition descending="1" ref="O11:O26"/>
  </sortState>
  <mergeCells count="2">
    <mergeCell ref="C1:G1"/>
    <mergeCell ref="C2:G2"/>
  </mergeCells>
  <printOptions horizontalCentered="1" verticalCentered="1"/>
  <pageMargins left="0.19685039370078741" right="0.19685039370078741" top="0.59055118110236227" bottom="0.98425196850393704" header="0" footer="0.51181102362204722"/>
  <pageSetup paperSize="8" firstPageNumber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46C0A"/>
    <pageSetUpPr fitToPage="1"/>
  </sheetPr>
  <dimension ref="A1:AML2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2" sqref="A2"/>
      <selection pane="bottomRight" activeCell="C16" sqref="C16:C17"/>
    </sheetView>
  </sheetViews>
  <sheetFormatPr baseColWidth="10" defaultColWidth="8.85546875" defaultRowHeight="15" x14ac:dyDescent="0.25"/>
  <cols>
    <col min="1" max="1" width="5.140625" style="25" customWidth="1"/>
    <col min="2" max="3" width="24" style="25" customWidth="1"/>
    <col min="4" max="4" width="8.7109375" style="27" customWidth="1"/>
    <col min="5" max="5" width="11.85546875" style="46" customWidth="1"/>
    <col min="6" max="6" width="7.42578125" style="28" hidden="1" customWidth="1"/>
    <col min="7" max="7" width="45.28515625" style="25" customWidth="1"/>
    <col min="8" max="15" width="7.7109375" style="47" customWidth="1"/>
    <col min="16" max="16" width="11.42578125" style="48"/>
    <col min="17" max="1026" width="11.42578125" style="25"/>
  </cols>
  <sheetData>
    <row r="1" spans="1:1026" ht="21" x14ac:dyDescent="0.35">
      <c r="A1" s="47"/>
      <c r="B1" s="47"/>
      <c r="C1" s="82" t="s">
        <v>231</v>
      </c>
      <c r="D1" s="82"/>
      <c r="E1" s="82"/>
      <c r="F1" s="82"/>
      <c r="G1" s="82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</row>
    <row r="2" spans="1:1026" ht="21" x14ac:dyDescent="0.35">
      <c r="A2" s="47"/>
      <c r="B2" s="47"/>
      <c r="C2" s="82" t="s">
        <v>249</v>
      </c>
      <c r="D2" s="82"/>
      <c r="E2" s="82"/>
      <c r="F2" s="82"/>
      <c r="G2" s="82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</row>
    <row r="3" spans="1:1026" x14ac:dyDescent="0.25">
      <c r="A3" s="47"/>
      <c r="B3" s="47"/>
      <c r="C3" s="47"/>
      <c r="E3" s="27"/>
      <c r="G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</row>
    <row r="4" spans="1:1026" x14ac:dyDescent="0.25">
      <c r="A4" s="47"/>
      <c r="B4" s="47"/>
      <c r="C4" s="47"/>
      <c r="E4" s="27"/>
      <c r="G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</row>
    <row r="5" spans="1:1026" x14ac:dyDescent="0.25">
      <c r="A5" s="47"/>
      <c r="B5" s="47"/>
      <c r="C5" s="47"/>
      <c r="E5" s="27"/>
      <c r="G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</row>
    <row r="6" spans="1:1026" x14ac:dyDescent="0.25">
      <c r="A6" s="47"/>
      <c r="B6" s="47"/>
      <c r="C6" s="47"/>
      <c r="E6" s="27"/>
      <c r="G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  <c r="AML6" s="47"/>
    </row>
    <row r="7" spans="1:1026" x14ac:dyDescent="0.25">
      <c r="A7" s="47"/>
      <c r="B7" s="47"/>
      <c r="C7" s="47"/>
      <c r="E7" s="27"/>
      <c r="G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  <c r="AML7" s="47"/>
    </row>
    <row r="8" spans="1:1026" ht="15.75" x14ac:dyDescent="0.25">
      <c r="A8" s="47"/>
      <c r="B8" s="72" t="s">
        <v>229</v>
      </c>
      <c r="C8" s="72" t="s">
        <v>263</v>
      </c>
      <c r="E8" s="27"/>
      <c r="G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  <c r="AML8" s="47"/>
    </row>
    <row r="9" spans="1:1026" x14ac:dyDescent="0.25">
      <c r="A9" s="47"/>
      <c r="B9" s="47"/>
      <c r="C9" s="47"/>
      <c r="E9" s="27"/>
      <c r="G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  <c r="AMK9" s="47"/>
      <c r="AML9" s="47"/>
    </row>
    <row r="10" spans="1:1026" s="10" customFormat="1" ht="18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49" t="s">
        <v>4</v>
      </c>
      <c r="F10" s="9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8" t="s">
        <v>265</v>
      </c>
      <c r="P10" s="50" t="s">
        <v>14</v>
      </c>
    </row>
    <row r="11" spans="1:1026" s="79" customFormat="1" ht="24.95" customHeight="1" x14ac:dyDescent="0.3">
      <c r="A11" s="74">
        <v>1</v>
      </c>
      <c r="B11" s="75" t="s">
        <v>183</v>
      </c>
      <c r="C11" s="75" t="s">
        <v>184</v>
      </c>
      <c r="D11" s="78">
        <v>2006</v>
      </c>
      <c r="E11" s="76">
        <v>443892</v>
      </c>
      <c r="F11" s="77" t="s">
        <v>17</v>
      </c>
      <c r="G11" s="21" t="s">
        <v>108</v>
      </c>
      <c r="H11" s="78">
        <v>300</v>
      </c>
      <c r="I11" s="78">
        <v>450</v>
      </c>
      <c r="J11" s="78">
        <v>600</v>
      </c>
      <c r="K11" s="78">
        <v>750</v>
      </c>
      <c r="L11" s="78">
        <v>900</v>
      </c>
      <c r="M11" s="78">
        <v>41</v>
      </c>
      <c r="N11" s="78">
        <v>44</v>
      </c>
      <c r="O11" s="78">
        <v>2</v>
      </c>
      <c r="P11" s="74">
        <f>SUM(H11:O11)</f>
        <v>3087</v>
      </c>
    </row>
    <row r="12" spans="1:1026" s="79" customFormat="1" ht="24.95" customHeight="1" x14ac:dyDescent="0.3">
      <c r="A12" s="74">
        <v>2</v>
      </c>
      <c r="B12" s="75" t="s">
        <v>185</v>
      </c>
      <c r="C12" s="75" t="s">
        <v>186</v>
      </c>
      <c r="D12" s="78">
        <v>2006</v>
      </c>
      <c r="E12" s="76">
        <v>377645</v>
      </c>
      <c r="F12" s="77" t="s">
        <v>17</v>
      </c>
      <c r="G12" s="21" t="s">
        <v>88</v>
      </c>
      <c r="H12" s="78">
        <v>300</v>
      </c>
      <c r="I12" s="78">
        <v>450</v>
      </c>
      <c r="J12" s="78">
        <v>600</v>
      </c>
      <c r="K12" s="78">
        <v>750</v>
      </c>
      <c r="L12" s="78">
        <v>900</v>
      </c>
      <c r="M12" s="78">
        <v>41</v>
      </c>
      <c r="N12" s="78">
        <v>44</v>
      </c>
      <c r="O12" s="78">
        <v>1</v>
      </c>
      <c r="P12" s="74">
        <f>SUM(H12:O12)</f>
        <v>3086</v>
      </c>
    </row>
    <row r="13" spans="1:1026" s="79" customFormat="1" ht="24.95" customHeight="1" x14ac:dyDescent="0.3">
      <c r="A13" s="74">
        <v>3</v>
      </c>
      <c r="B13" s="75" t="s">
        <v>165</v>
      </c>
      <c r="C13" s="75" t="s">
        <v>189</v>
      </c>
      <c r="D13" s="78">
        <v>2007</v>
      </c>
      <c r="E13" s="76"/>
      <c r="F13" s="77" t="s">
        <v>17</v>
      </c>
      <c r="G13" s="21" t="s">
        <v>264</v>
      </c>
      <c r="H13" s="78">
        <v>300</v>
      </c>
      <c r="I13" s="78">
        <v>450</v>
      </c>
      <c r="J13" s="78">
        <v>600</v>
      </c>
      <c r="K13" s="78">
        <v>750</v>
      </c>
      <c r="L13" s="78">
        <v>900</v>
      </c>
      <c r="M13" s="78">
        <v>35</v>
      </c>
      <c r="N13" s="78">
        <v>36</v>
      </c>
      <c r="O13" s="78"/>
      <c r="P13" s="74">
        <f>SUM(H13:N13)</f>
        <v>3071</v>
      </c>
    </row>
    <row r="14" spans="1:1026" s="79" customFormat="1" ht="24.95" customHeight="1" x14ac:dyDescent="0.3">
      <c r="A14" s="74">
        <v>4</v>
      </c>
      <c r="B14" s="75" t="s">
        <v>181</v>
      </c>
      <c r="C14" s="75" t="s">
        <v>182</v>
      </c>
      <c r="D14" s="78">
        <v>2006</v>
      </c>
      <c r="E14" s="76"/>
      <c r="F14" s="77" t="s">
        <v>17</v>
      </c>
      <c r="G14" s="21" t="s">
        <v>57</v>
      </c>
      <c r="H14" s="78">
        <v>300</v>
      </c>
      <c r="I14" s="78">
        <v>450</v>
      </c>
      <c r="J14" s="78">
        <v>600</v>
      </c>
      <c r="K14" s="78">
        <v>750</v>
      </c>
      <c r="L14" s="78">
        <v>450</v>
      </c>
      <c r="M14" s="78">
        <v>35</v>
      </c>
      <c r="N14" s="78">
        <v>0</v>
      </c>
      <c r="O14" s="78"/>
      <c r="P14" s="74">
        <f>SUM(H14:N14)</f>
        <v>2585</v>
      </c>
    </row>
    <row r="15" spans="1:1026" s="79" customFormat="1" ht="24.95" customHeight="1" x14ac:dyDescent="0.3">
      <c r="A15" s="74">
        <v>5</v>
      </c>
      <c r="B15" s="75" t="s">
        <v>191</v>
      </c>
      <c r="C15" s="75" t="s">
        <v>192</v>
      </c>
      <c r="D15" s="78">
        <v>2007</v>
      </c>
      <c r="E15" s="76">
        <v>479716</v>
      </c>
      <c r="F15" s="77" t="s">
        <v>17</v>
      </c>
      <c r="G15" s="21" t="s">
        <v>108</v>
      </c>
      <c r="H15" s="78">
        <v>300</v>
      </c>
      <c r="I15" s="78">
        <v>450</v>
      </c>
      <c r="J15" s="78">
        <v>600</v>
      </c>
      <c r="K15" s="78">
        <v>750</v>
      </c>
      <c r="L15" s="78">
        <v>400</v>
      </c>
      <c r="M15" s="78">
        <v>21</v>
      </c>
      <c r="N15" s="78">
        <v>15</v>
      </c>
      <c r="O15" s="78"/>
      <c r="P15" s="74">
        <f>SUM(H15:N15)</f>
        <v>2536</v>
      </c>
    </row>
    <row r="16" spans="1:1026" s="79" customFormat="1" ht="24.95" customHeight="1" x14ac:dyDescent="0.3">
      <c r="A16" s="74">
        <v>6</v>
      </c>
      <c r="B16" s="75" t="s">
        <v>146</v>
      </c>
      <c r="C16" s="75" t="s">
        <v>190</v>
      </c>
      <c r="D16" s="78">
        <v>2007</v>
      </c>
      <c r="E16" s="76">
        <v>549720</v>
      </c>
      <c r="F16" s="77" t="s">
        <v>17</v>
      </c>
      <c r="G16" s="21" t="s">
        <v>64</v>
      </c>
      <c r="H16" s="78">
        <v>300</v>
      </c>
      <c r="I16" s="78">
        <v>450</v>
      </c>
      <c r="J16" s="78">
        <v>600</v>
      </c>
      <c r="K16" s="78">
        <v>550</v>
      </c>
      <c r="L16" s="78">
        <v>400</v>
      </c>
      <c r="M16" s="78">
        <v>15</v>
      </c>
      <c r="N16" s="78">
        <v>10</v>
      </c>
      <c r="O16" s="78"/>
      <c r="P16" s="74">
        <f>SUM(H16:N16)</f>
        <v>2325</v>
      </c>
    </row>
    <row r="17" spans="1:1026" s="79" customFormat="1" ht="24.95" customHeight="1" x14ac:dyDescent="0.3">
      <c r="A17" s="74">
        <v>7</v>
      </c>
      <c r="B17" s="75" t="s">
        <v>187</v>
      </c>
      <c r="C17" s="75" t="s">
        <v>188</v>
      </c>
      <c r="D17" s="78">
        <v>2007</v>
      </c>
      <c r="E17" s="76">
        <v>549722</v>
      </c>
      <c r="F17" s="77" t="s">
        <v>17</v>
      </c>
      <c r="G17" s="21" t="s">
        <v>64</v>
      </c>
      <c r="H17" s="78">
        <v>300</v>
      </c>
      <c r="I17" s="78">
        <v>450</v>
      </c>
      <c r="J17" s="78">
        <v>600</v>
      </c>
      <c r="K17" s="78">
        <v>350</v>
      </c>
      <c r="L17" s="78">
        <v>400</v>
      </c>
      <c r="M17" s="78">
        <v>15</v>
      </c>
      <c r="N17" s="78">
        <v>15</v>
      </c>
      <c r="O17" s="78"/>
      <c r="P17" s="74">
        <f>SUM(H17:N17)</f>
        <v>2130</v>
      </c>
    </row>
    <row r="18" spans="1:1026" ht="24.95" customHeight="1" x14ac:dyDescent="0.25">
      <c r="A18" s="36"/>
      <c r="B18" s="22"/>
      <c r="C18" s="22"/>
      <c r="D18" s="23"/>
      <c r="E18" s="51"/>
      <c r="F18" s="23"/>
      <c r="G18" s="22"/>
      <c r="H18" s="37"/>
      <c r="I18" s="38"/>
      <c r="J18" s="38"/>
      <c r="K18" s="38"/>
      <c r="L18" s="38"/>
      <c r="M18" s="38"/>
      <c r="N18" s="38"/>
      <c r="O18" s="38"/>
      <c r="P18" s="16"/>
    </row>
    <row r="19" spans="1:1026" ht="24.95" customHeight="1" x14ac:dyDescent="0.25">
      <c r="A19" s="36"/>
      <c r="B19" s="22"/>
      <c r="C19" s="22"/>
      <c r="D19" s="23"/>
      <c r="E19" s="51"/>
      <c r="F19" s="23"/>
      <c r="G19" s="22"/>
      <c r="H19" s="37"/>
      <c r="I19" s="38"/>
      <c r="J19" s="38"/>
      <c r="K19" s="38"/>
      <c r="L19" s="38"/>
      <c r="M19" s="38"/>
      <c r="N19" s="38"/>
      <c r="O19" s="38"/>
      <c r="P19" s="16"/>
    </row>
    <row r="20" spans="1:1026" ht="24.95" customHeight="1" x14ac:dyDescent="0.25">
      <c r="A20" s="36"/>
      <c r="B20" s="22"/>
      <c r="C20" s="22"/>
      <c r="D20" s="23"/>
      <c r="E20" s="51"/>
      <c r="F20" s="23"/>
      <c r="G20" s="22"/>
      <c r="H20" s="37"/>
      <c r="I20" s="38"/>
      <c r="J20" s="38"/>
      <c r="K20" s="38"/>
      <c r="L20" s="38"/>
      <c r="M20" s="38"/>
      <c r="N20" s="38"/>
      <c r="O20" s="38"/>
      <c r="P20" s="16"/>
    </row>
    <row r="22" spans="1:1026" ht="18.600000000000001" customHeight="1" x14ac:dyDescent="0.3">
      <c r="A22" s="47"/>
      <c r="B22" s="73" t="s">
        <v>232</v>
      </c>
      <c r="C22" s="47"/>
      <c r="E22" s="27"/>
      <c r="G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  <c r="AML22" s="47"/>
    </row>
    <row r="23" spans="1:1026" x14ac:dyDescent="0.25">
      <c r="A23" s="47"/>
      <c r="B23" s="47"/>
      <c r="C23" s="47"/>
      <c r="E23" s="27"/>
      <c r="G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  <c r="AMK23" s="47"/>
      <c r="AML23" s="47"/>
    </row>
    <row r="24" spans="1:1026" ht="15.75" x14ac:dyDescent="0.25">
      <c r="A24" s="47"/>
      <c r="B24" s="42" t="s">
        <v>233</v>
      </c>
      <c r="C24" s="47"/>
      <c r="E24" s="27"/>
      <c r="G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  <c r="AKU24" s="47"/>
      <c r="AKV24" s="47"/>
      <c r="AKW24" s="47"/>
      <c r="AKX24" s="47"/>
      <c r="AKY24" s="47"/>
      <c r="AKZ24" s="47"/>
      <c r="ALA24" s="47"/>
      <c r="ALB24" s="47"/>
      <c r="ALC24" s="47"/>
      <c r="ALD24" s="47"/>
      <c r="ALE24" s="47"/>
      <c r="ALF24" s="47"/>
      <c r="ALG24" s="47"/>
      <c r="ALH24" s="47"/>
      <c r="ALI24" s="47"/>
      <c r="ALJ24" s="47"/>
      <c r="ALK24" s="47"/>
      <c r="ALL24" s="47"/>
      <c r="ALM24" s="47"/>
      <c r="ALN24" s="47"/>
      <c r="ALO24" s="47"/>
      <c r="ALP24" s="47"/>
      <c r="ALQ24" s="47"/>
      <c r="ALR24" s="47"/>
      <c r="ALS24" s="47"/>
      <c r="ALT24" s="47"/>
      <c r="ALU24" s="47"/>
      <c r="ALV24" s="47"/>
      <c r="ALW24" s="47"/>
      <c r="ALX24" s="47"/>
      <c r="ALY24" s="47"/>
      <c r="ALZ24" s="47"/>
      <c r="AMA24" s="47"/>
      <c r="AMB24" s="47"/>
      <c r="AMC24" s="47"/>
      <c r="AMD24" s="47"/>
      <c r="AME24" s="47"/>
      <c r="AMF24" s="47"/>
      <c r="AMG24" s="47"/>
      <c r="AMH24" s="47"/>
      <c r="AMI24" s="47"/>
      <c r="AMJ24" s="47"/>
      <c r="AMK24" s="47"/>
      <c r="AML24" s="47"/>
    </row>
    <row r="25" spans="1:1026" ht="15.75" x14ac:dyDescent="0.25">
      <c r="A25" s="47"/>
      <c r="B25" s="42"/>
      <c r="C25" s="47"/>
      <c r="E25" s="27"/>
      <c r="G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  <c r="AKU25" s="47"/>
      <c r="AKV25" s="47"/>
      <c r="AKW25" s="47"/>
      <c r="AKX25" s="47"/>
      <c r="AKY25" s="47"/>
      <c r="AKZ25" s="47"/>
      <c r="ALA25" s="47"/>
      <c r="ALB25" s="47"/>
      <c r="ALC25" s="47"/>
      <c r="ALD25" s="47"/>
      <c r="ALE25" s="47"/>
      <c r="ALF25" s="47"/>
      <c r="ALG25" s="47"/>
      <c r="ALH25" s="47"/>
      <c r="ALI25" s="47"/>
      <c r="ALJ25" s="47"/>
      <c r="ALK25" s="47"/>
      <c r="ALL25" s="47"/>
      <c r="ALM25" s="47"/>
      <c r="ALN25" s="47"/>
      <c r="ALO25" s="47"/>
      <c r="ALP25" s="47"/>
      <c r="ALQ25" s="47"/>
      <c r="ALR25" s="47"/>
      <c r="ALS25" s="47"/>
      <c r="ALT25" s="47"/>
      <c r="ALU25" s="47"/>
      <c r="ALV25" s="47"/>
      <c r="ALW25" s="47"/>
      <c r="ALX25" s="47"/>
      <c r="ALY25" s="47"/>
      <c r="ALZ25" s="47"/>
      <c r="AMA25" s="47"/>
      <c r="AMB25" s="47"/>
      <c r="AMC25" s="47"/>
      <c r="AMD25" s="47"/>
      <c r="AME25" s="47"/>
      <c r="AMF25" s="47"/>
      <c r="AMG25" s="47"/>
      <c r="AMH25" s="47"/>
      <c r="AMI25" s="47"/>
      <c r="AMJ25" s="47"/>
      <c r="AMK25" s="47"/>
      <c r="AML25" s="47"/>
    </row>
    <row r="26" spans="1:1026" ht="15.75" x14ac:dyDescent="0.25">
      <c r="A26" s="47"/>
      <c r="B26" s="42" t="s">
        <v>234</v>
      </c>
      <c r="C26" s="47"/>
      <c r="E26" s="27"/>
      <c r="G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  <c r="AKU26" s="47"/>
      <c r="AKV26" s="47"/>
      <c r="AKW26" s="47"/>
      <c r="AKX26" s="47"/>
      <c r="AKY26" s="47"/>
      <c r="AKZ26" s="47"/>
      <c r="ALA26" s="47"/>
      <c r="ALB26" s="47"/>
      <c r="ALC26" s="47"/>
      <c r="ALD26" s="47"/>
      <c r="ALE26" s="47"/>
      <c r="ALF26" s="47"/>
      <c r="ALG26" s="47"/>
      <c r="ALH26" s="47"/>
      <c r="ALI26" s="47"/>
      <c r="ALJ26" s="47"/>
      <c r="ALK26" s="47"/>
      <c r="ALL26" s="47"/>
      <c r="ALM26" s="47"/>
      <c r="ALN26" s="47"/>
      <c r="ALO26" s="47"/>
      <c r="ALP26" s="47"/>
      <c r="ALQ26" s="47"/>
      <c r="ALR26" s="47"/>
      <c r="ALS26" s="47"/>
      <c r="ALT26" s="47"/>
      <c r="ALU26" s="47"/>
      <c r="ALV26" s="47"/>
      <c r="ALW26" s="47"/>
      <c r="ALX26" s="47"/>
      <c r="ALY26" s="47"/>
      <c r="ALZ26" s="47"/>
      <c r="AMA26" s="47"/>
      <c r="AMB26" s="47"/>
      <c r="AMC26" s="47"/>
      <c r="AMD26" s="47"/>
      <c r="AME26" s="47"/>
      <c r="AMF26" s="47"/>
      <c r="AMG26" s="47"/>
      <c r="AMH26" s="47"/>
      <c r="AMI26" s="47"/>
      <c r="AMJ26" s="47"/>
      <c r="AMK26" s="47"/>
      <c r="AML26" s="47"/>
    </row>
  </sheetData>
  <sortState ref="A11:P17">
    <sortCondition descending="1" ref="P11:P17"/>
  </sortState>
  <mergeCells count="2">
    <mergeCell ref="C1:G1"/>
    <mergeCell ref="C2:G2"/>
  </mergeCells>
  <printOptions horizontalCentered="1"/>
  <pageMargins left="0.19685039370078741" right="0.19685039370078741" top="0.59055118110236227" bottom="0.98425196850393704" header="0" footer="0.51181102362204722"/>
  <pageSetup paperSize="8" scale="99"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59"/>
  <sheetViews>
    <sheetView zoomScaleNormal="100" workbookViewId="0">
      <selection activeCell="Z13" sqref="Z13"/>
    </sheetView>
  </sheetViews>
  <sheetFormatPr baseColWidth="10" defaultColWidth="8.85546875" defaultRowHeight="15" x14ac:dyDescent="0.25"/>
  <cols>
    <col min="1" max="1" width="5.85546875" style="52" customWidth="1"/>
    <col min="2" max="21" width="6.28515625" style="52" customWidth="1"/>
    <col min="22" max="1025" width="11.42578125" style="52"/>
  </cols>
  <sheetData>
    <row r="1" spans="1:21" ht="20.100000000000001" customHeight="1" x14ac:dyDescent="0.25">
      <c r="A1" s="84" t="s">
        <v>193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ht="20.100000000000001" customHeight="1" x14ac:dyDescent="0.25">
      <c r="A2" s="53" t="s">
        <v>194</v>
      </c>
      <c r="B2" s="54" t="s">
        <v>195</v>
      </c>
      <c r="C2" s="54" t="s">
        <v>196</v>
      </c>
      <c r="D2" s="54" t="s">
        <v>197</v>
      </c>
      <c r="E2" s="54" t="s">
        <v>198</v>
      </c>
      <c r="F2" s="54" t="s">
        <v>199</v>
      </c>
      <c r="G2" s="54" t="s">
        <v>200</v>
      </c>
      <c r="H2" s="54" t="s">
        <v>201</v>
      </c>
      <c r="I2" s="54" t="s">
        <v>202</v>
      </c>
      <c r="J2" s="54" t="s">
        <v>203</v>
      </c>
      <c r="K2" s="54" t="s">
        <v>204</v>
      </c>
      <c r="L2" s="54" t="s">
        <v>205</v>
      </c>
      <c r="M2" s="54" t="s">
        <v>206</v>
      </c>
      <c r="N2" s="54" t="s">
        <v>207</v>
      </c>
      <c r="O2" s="54" t="s">
        <v>208</v>
      </c>
      <c r="P2" s="54" t="s">
        <v>209</v>
      </c>
      <c r="Q2" s="54" t="s">
        <v>210</v>
      </c>
      <c r="R2" s="54" t="s">
        <v>211</v>
      </c>
      <c r="S2" s="54" t="s">
        <v>212</v>
      </c>
      <c r="T2" s="54" t="s">
        <v>213</v>
      </c>
      <c r="U2" s="54" t="s">
        <v>214</v>
      </c>
    </row>
    <row r="3" spans="1:21" ht="30" customHeight="1" x14ac:dyDescent="0.25">
      <c r="A3" s="54">
        <v>1</v>
      </c>
      <c r="B3" s="55">
        <v>50</v>
      </c>
      <c r="C3" s="55">
        <v>100</v>
      </c>
      <c r="D3" s="55">
        <v>150</v>
      </c>
      <c r="E3" s="55">
        <v>200</v>
      </c>
      <c r="F3" s="55">
        <v>250</v>
      </c>
      <c r="G3" s="55">
        <v>300</v>
      </c>
      <c r="H3" s="55">
        <v>350</v>
      </c>
      <c r="I3" s="55">
        <v>400</v>
      </c>
      <c r="J3" s="55">
        <v>450</v>
      </c>
      <c r="K3" s="55">
        <v>500</v>
      </c>
      <c r="L3" s="55">
        <v>550</v>
      </c>
      <c r="M3" s="55">
        <v>600</v>
      </c>
      <c r="N3" s="55">
        <v>650</v>
      </c>
      <c r="O3" s="55">
        <v>700</v>
      </c>
      <c r="P3" s="55">
        <v>750</v>
      </c>
      <c r="Q3" s="55">
        <v>800</v>
      </c>
      <c r="R3" s="55">
        <v>850</v>
      </c>
      <c r="S3" s="55">
        <v>900</v>
      </c>
      <c r="T3" s="55">
        <v>950</v>
      </c>
      <c r="U3" s="55">
        <v>1000</v>
      </c>
    </row>
    <row r="4" spans="1:21" ht="30" customHeight="1" x14ac:dyDescent="0.25">
      <c r="A4" s="54">
        <v>2</v>
      </c>
      <c r="B4" s="55">
        <v>100</v>
      </c>
      <c r="C4" s="55">
        <v>150</v>
      </c>
      <c r="D4" s="55">
        <v>200</v>
      </c>
      <c r="E4" s="55">
        <v>250</v>
      </c>
      <c r="F4" s="55">
        <v>300</v>
      </c>
      <c r="G4" s="55">
        <v>350</v>
      </c>
      <c r="H4" s="55">
        <v>400</v>
      </c>
      <c r="I4" s="55">
        <v>450</v>
      </c>
      <c r="J4" s="55">
        <v>500</v>
      </c>
      <c r="K4" s="55">
        <v>550</v>
      </c>
      <c r="L4" s="55">
        <v>600</v>
      </c>
      <c r="M4" s="55">
        <v>650</v>
      </c>
      <c r="N4" s="55">
        <v>700</v>
      </c>
      <c r="O4" s="55">
        <v>750</v>
      </c>
      <c r="P4" s="55">
        <v>800</v>
      </c>
      <c r="Q4" s="55">
        <v>850</v>
      </c>
      <c r="R4" s="55">
        <v>900</v>
      </c>
      <c r="S4" s="55">
        <v>950</v>
      </c>
      <c r="T4" s="55">
        <v>1000</v>
      </c>
      <c r="U4" s="56">
        <v>1050</v>
      </c>
    </row>
    <row r="5" spans="1:21" ht="30" customHeight="1" x14ac:dyDescent="0.25">
      <c r="A5" s="54">
        <v>3</v>
      </c>
      <c r="B5" s="55">
        <v>150</v>
      </c>
      <c r="C5" s="55">
        <v>200</v>
      </c>
      <c r="D5" s="55">
        <v>250</v>
      </c>
      <c r="E5" s="55">
        <v>300</v>
      </c>
      <c r="F5" s="55">
        <v>350</v>
      </c>
      <c r="G5" s="55">
        <v>400</v>
      </c>
      <c r="H5" s="55">
        <v>450</v>
      </c>
      <c r="I5" s="55">
        <v>500</v>
      </c>
      <c r="J5" s="55">
        <v>550</v>
      </c>
      <c r="K5" s="55">
        <v>600</v>
      </c>
      <c r="L5" s="55">
        <v>650</v>
      </c>
      <c r="M5" s="55">
        <v>700</v>
      </c>
      <c r="N5" s="55">
        <v>750</v>
      </c>
      <c r="O5" s="55">
        <v>800</v>
      </c>
      <c r="P5" s="55">
        <v>850</v>
      </c>
      <c r="Q5" s="55">
        <v>900</v>
      </c>
      <c r="R5" s="55">
        <v>950</v>
      </c>
      <c r="S5" s="55">
        <v>1000</v>
      </c>
      <c r="T5" s="55">
        <v>1050</v>
      </c>
      <c r="U5" s="55">
        <v>1100</v>
      </c>
    </row>
    <row r="6" spans="1:21" ht="30" customHeight="1" x14ac:dyDescent="0.25">
      <c r="A6" s="54">
        <v>4</v>
      </c>
      <c r="B6" s="55">
        <v>200</v>
      </c>
      <c r="C6" s="55">
        <v>250</v>
      </c>
      <c r="D6" s="55">
        <v>300</v>
      </c>
      <c r="E6" s="55">
        <v>350</v>
      </c>
      <c r="F6" s="55">
        <v>400</v>
      </c>
      <c r="G6" s="55">
        <v>450</v>
      </c>
      <c r="H6" s="55">
        <v>500</v>
      </c>
      <c r="I6" s="55">
        <v>550</v>
      </c>
      <c r="J6" s="55">
        <v>600</v>
      </c>
      <c r="K6" s="55">
        <v>650</v>
      </c>
      <c r="L6" s="55">
        <v>700</v>
      </c>
      <c r="M6" s="55">
        <v>750</v>
      </c>
      <c r="N6" s="55">
        <v>800</v>
      </c>
      <c r="O6" s="55">
        <v>850</v>
      </c>
      <c r="P6" s="55">
        <v>900</v>
      </c>
      <c r="Q6" s="55">
        <v>950</v>
      </c>
      <c r="R6" s="55">
        <v>1000</v>
      </c>
      <c r="S6" s="55">
        <v>1050</v>
      </c>
      <c r="T6" s="55">
        <v>1100</v>
      </c>
      <c r="U6" s="56">
        <v>1150</v>
      </c>
    </row>
    <row r="7" spans="1:21" ht="30" customHeight="1" x14ac:dyDescent="0.25">
      <c r="A7" s="54">
        <v>5</v>
      </c>
      <c r="B7" s="55">
        <v>250</v>
      </c>
      <c r="C7" s="55">
        <v>300</v>
      </c>
      <c r="D7" s="55">
        <v>350</v>
      </c>
      <c r="E7" s="55">
        <v>400</v>
      </c>
      <c r="F7" s="55">
        <v>450</v>
      </c>
      <c r="G7" s="55">
        <v>500</v>
      </c>
      <c r="H7" s="55">
        <v>550</v>
      </c>
      <c r="I7" s="55">
        <v>600</v>
      </c>
      <c r="J7" s="55">
        <v>650</v>
      </c>
      <c r="K7" s="55">
        <v>700</v>
      </c>
      <c r="L7" s="55">
        <v>750</v>
      </c>
      <c r="M7" s="55">
        <v>800</v>
      </c>
      <c r="N7" s="55">
        <v>850</v>
      </c>
      <c r="O7" s="55">
        <v>900</v>
      </c>
      <c r="P7" s="55">
        <v>950</v>
      </c>
      <c r="Q7" s="55">
        <v>1000</v>
      </c>
      <c r="R7" s="55">
        <v>1050</v>
      </c>
      <c r="S7" s="55">
        <v>1100</v>
      </c>
      <c r="T7" s="55">
        <v>1150</v>
      </c>
      <c r="U7" s="55">
        <v>1200</v>
      </c>
    </row>
    <row r="8" spans="1:21" ht="30" customHeight="1" x14ac:dyDescent="0.25">
      <c r="A8" s="54">
        <v>6</v>
      </c>
      <c r="B8" s="55">
        <v>300</v>
      </c>
      <c r="C8" s="55">
        <v>350</v>
      </c>
      <c r="D8" s="55">
        <v>400</v>
      </c>
      <c r="E8" s="55">
        <v>450</v>
      </c>
      <c r="F8" s="55">
        <v>500</v>
      </c>
      <c r="G8" s="55">
        <v>550</v>
      </c>
      <c r="H8" s="55">
        <v>600</v>
      </c>
      <c r="I8" s="55">
        <v>650</v>
      </c>
      <c r="J8" s="55">
        <v>700</v>
      </c>
      <c r="K8" s="55">
        <v>750</v>
      </c>
      <c r="L8" s="55">
        <v>800</v>
      </c>
      <c r="M8" s="55">
        <v>850</v>
      </c>
      <c r="N8" s="55">
        <v>900</v>
      </c>
      <c r="O8" s="55">
        <v>950</v>
      </c>
      <c r="P8" s="55">
        <v>1000</v>
      </c>
      <c r="Q8" s="55">
        <v>1050</v>
      </c>
      <c r="R8" s="55">
        <v>1100</v>
      </c>
      <c r="S8" s="55">
        <v>1150</v>
      </c>
      <c r="T8" s="55">
        <v>1200</v>
      </c>
      <c r="U8" s="56">
        <v>1250</v>
      </c>
    </row>
    <row r="9" spans="1:21" ht="30" customHeight="1" x14ac:dyDescent="0.25">
      <c r="A9" s="54">
        <v>7</v>
      </c>
      <c r="B9" s="55">
        <v>350</v>
      </c>
      <c r="C9" s="55">
        <v>400</v>
      </c>
      <c r="D9" s="55">
        <v>450</v>
      </c>
      <c r="E9" s="55">
        <v>500</v>
      </c>
      <c r="F9" s="55">
        <v>550</v>
      </c>
      <c r="G9" s="55">
        <v>600</v>
      </c>
      <c r="H9" s="55">
        <v>650</v>
      </c>
      <c r="I9" s="55">
        <v>700</v>
      </c>
      <c r="J9" s="55">
        <v>750</v>
      </c>
      <c r="K9" s="55">
        <v>800</v>
      </c>
      <c r="L9" s="55">
        <v>850</v>
      </c>
      <c r="M9" s="55">
        <v>900</v>
      </c>
      <c r="N9" s="55">
        <v>950</v>
      </c>
      <c r="O9" s="55">
        <v>1000</v>
      </c>
      <c r="P9" s="55">
        <v>1050</v>
      </c>
      <c r="Q9" s="55">
        <v>1100</v>
      </c>
      <c r="R9" s="55">
        <v>1150</v>
      </c>
      <c r="S9" s="55">
        <v>1200</v>
      </c>
      <c r="T9" s="55">
        <v>1250</v>
      </c>
      <c r="U9" s="55">
        <v>1300</v>
      </c>
    </row>
    <row r="11" spans="1:21" ht="20.100000000000001" customHeight="1" x14ac:dyDescent="0.25">
      <c r="A11" s="85" t="s">
        <v>215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1:21" ht="20.100000000000001" customHeight="1" x14ac:dyDescent="0.25">
      <c r="A12" s="57" t="s">
        <v>216</v>
      </c>
      <c r="B12" s="58" t="s">
        <v>195</v>
      </c>
      <c r="C12" s="58" t="s">
        <v>196</v>
      </c>
      <c r="D12" s="58" t="s">
        <v>197</v>
      </c>
      <c r="E12" s="58" t="s">
        <v>198</v>
      </c>
      <c r="F12" s="58" t="s">
        <v>199</v>
      </c>
      <c r="G12" s="58" t="s">
        <v>200</v>
      </c>
      <c r="H12" s="58" t="s">
        <v>201</v>
      </c>
      <c r="I12" s="58" t="s">
        <v>202</v>
      </c>
      <c r="J12" s="58" t="s">
        <v>203</v>
      </c>
      <c r="K12" s="58" t="s">
        <v>204</v>
      </c>
      <c r="L12" s="58" t="s">
        <v>205</v>
      </c>
      <c r="M12" s="58" t="s">
        <v>206</v>
      </c>
      <c r="N12" s="58" t="s">
        <v>207</v>
      </c>
      <c r="O12" s="58" t="s">
        <v>208</v>
      </c>
      <c r="P12" s="58" t="s">
        <v>209</v>
      </c>
      <c r="Q12" s="58" t="s">
        <v>210</v>
      </c>
      <c r="R12" s="58" t="s">
        <v>211</v>
      </c>
      <c r="S12" s="58" t="s">
        <v>212</v>
      </c>
      <c r="T12" s="58" t="s">
        <v>213</v>
      </c>
      <c r="U12" s="58" t="s">
        <v>214</v>
      </c>
    </row>
    <row r="13" spans="1:21" ht="30" customHeight="1" x14ac:dyDescent="0.25">
      <c r="A13" s="58">
        <v>1</v>
      </c>
      <c r="B13" s="55">
        <v>50</v>
      </c>
      <c r="C13" s="55">
        <v>100</v>
      </c>
      <c r="D13" s="55">
        <v>150</v>
      </c>
      <c r="E13" s="55">
        <v>200</v>
      </c>
      <c r="F13" s="55">
        <v>250</v>
      </c>
      <c r="G13" s="55">
        <v>300</v>
      </c>
      <c r="H13" s="55">
        <v>350</v>
      </c>
      <c r="I13" s="55">
        <v>400</v>
      </c>
      <c r="J13" s="55">
        <v>450</v>
      </c>
      <c r="K13" s="55">
        <v>500</v>
      </c>
      <c r="L13" s="55">
        <v>550</v>
      </c>
      <c r="M13" s="55">
        <v>600</v>
      </c>
      <c r="N13" s="55">
        <v>650</v>
      </c>
      <c r="O13" s="55">
        <v>700</v>
      </c>
      <c r="P13" s="55">
        <v>750</v>
      </c>
      <c r="Q13" s="55">
        <v>800</v>
      </c>
      <c r="R13" s="55">
        <v>850</v>
      </c>
      <c r="S13" s="55">
        <v>900</v>
      </c>
      <c r="T13" s="55">
        <v>950</v>
      </c>
      <c r="U13" s="55">
        <v>1000</v>
      </c>
    </row>
    <row r="14" spans="1:21" ht="30" customHeight="1" x14ac:dyDescent="0.25">
      <c r="A14" s="58">
        <v>2</v>
      </c>
      <c r="B14" s="55">
        <v>100</v>
      </c>
      <c r="C14" s="55">
        <v>150</v>
      </c>
      <c r="D14" s="55">
        <v>200</v>
      </c>
      <c r="E14" s="55">
        <v>250</v>
      </c>
      <c r="F14" s="55">
        <v>300</v>
      </c>
      <c r="G14" s="55">
        <v>350</v>
      </c>
      <c r="H14" s="55">
        <v>400</v>
      </c>
      <c r="I14" s="55">
        <v>450</v>
      </c>
      <c r="J14" s="55">
        <v>500</v>
      </c>
      <c r="K14" s="55">
        <v>550</v>
      </c>
      <c r="L14" s="55">
        <v>600</v>
      </c>
      <c r="M14" s="55">
        <v>650</v>
      </c>
      <c r="N14" s="55">
        <v>700</v>
      </c>
      <c r="O14" s="55">
        <v>750</v>
      </c>
      <c r="P14" s="55">
        <v>800</v>
      </c>
      <c r="Q14" s="55">
        <v>850</v>
      </c>
      <c r="R14" s="55">
        <v>900</v>
      </c>
      <c r="S14" s="55">
        <v>950</v>
      </c>
      <c r="T14" s="55">
        <v>1000</v>
      </c>
      <c r="U14" s="56">
        <v>1050</v>
      </c>
    </row>
    <row r="15" spans="1:21" ht="30" customHeight="1" x14ac:dyDescent="0.25">
      <c r="A15" s="58">
        <v>0</v>
      </c>
      <c r="B15" s="55">
        <v>150</v>
      </c>
      <c r="C15" s="55">
        <v>200</v>
      </c>
      <c r="D15" s="55">
        <v>250</v>
      </c>
      <c r="E15" s="55">
        <v>300</v>
      </c>
      <c r="F15" s="55">
        <v>350</v>
      </c>
      <c r="G15" s="55">
        <v>400</v>
      </c>
      <c r="H15" s="55">
        <v>450</v>
      </c>
      <c r="I15" s="55">
        <v>500</v>
      </c>
      <c r="J15" s="55">
        <v>550</v>
      </c>
      <c r="K15" s="55">
        <v>600</v>
      </c>
      <c r="L15" s="55">
        <v>650</v>
      </c>
      <c r="M15" s="55">
        <v>700</v>
      </c>
      <c r="N15" s="55">
        <v>750</v>
      </c>
      <c r="O15" s="55">
        <v>800</v>
      </c>
      <c r="P15" s="55">
        <v>850</v>
      </c>
      <c r="Q15" s="55">
        <v>900</v>
      </c>
      <c r="R15" s="55">
        <v>950</v>
      </c>
      <c r="S15" s="55">
        <v>1000</v>
      </c>
      <c r="T15" s="55">
        <v>1050</v>
      </c>
      <c r="U15" s="55">
        <v>1100</v>
      </c>
    </row>
    <row r="16" spans="1:21" ht="30" customHeight="1" x14ac:dyDescent="0.25">
      <c r="A16" s="58">
        <v>4</v>
      </c>
      <c r="B16" s="55">
        <v>200</v>
      </c>
      <c r="C16" s="55">
        <v>250</v>
      </c>
      <c r="D16" s="55">
        <v>300</v>
      </c>
      <c r="E16" s="55">
        <v>350</v>
      </c>
      <c r="F16" s="55">
        <v>400</v>
      </c>
      <c r="G16" s="55">
        <v>450</v>
      </c>
      <c r="H16" s="55">
        <v>500</v>
      </c>
      <c r="I16" s="55">
        <v>550</v>
      </c>
      <c r="J16" s="55">
        <v>600</v>
      </c>
      <c r="K16" s="55">
        <v>650</v>
      </c>
      <c r="L16" s="55">
        <v>700</v>
      </c>
      <c r="M16" s="55">
        <v>750</v>
      </c>
      <c r="N16" s="55">
        <v>800</v>
      </c>
      <c r="O16" s="55">
        <v>850</v>
      </c>
      <c r="P16" s="55">
        <v>900</v>
      </c>
      <c r="Q16" s="55">
        <v>950</v>
      </c>
      <c r="R16" s="55">
        <v>1000</v>
      </c>
      <c r="S16" s="55">
        <v>1050</v>
      </c>
      <c r="T16" s="55">
        <v>1100</v>
      </c>
      <c r="U16" s="56">
        <v>1150</v>
      </c>
    </row>
    <row r="17" spans="1:21" ht="30" customHeight="1" x14ac:dyDescent="0.25">
      <c r="A17" s="58">
        <v>5</v>
      </c>
      <c r="B17" s="55">
        <v>250</v>
      </c>
      <c r="C17" s="55">
        <v>300</v>
      </c>
      <c r="D17" s="55">
        <v>350</v>
      </c>
      <c r="E17" s="55">
        <v>400</v>
      </c>
      <c r="F17" s="55">
        <v>450</v>
      </c>
      <c r="G17" s="55">
        <v>500</v>
      </c>
      <c r="H17" s="55">
        <v>550</v>
      </c>
      <c r="I17" s="55">
        <v>600</v>
      </c>
      <c r="J17" s="55">
        <v>650</v>
      </c>
      <c r="K17" s="55">
        <v>700</v>
      </c>
      <c r="L17" s="55">
        <v>750</v>
      </c>
      <c r="M17" s="55">
        <v>800</v>
      </c>
      <c r="N17" s="55">
        <v>850</v>
      </c>
      <c r="O17" s="55">
        <v>900</v>
      </c>
      <c r="P17" s="55">
        <v>950</v>
      </c>
      <c r="Q17" s="55">
        <v>1000</v>
      </c>
      <c r="R17" s="55">
        <v>1050</v>
      </c>
      <c r="S17" s="55">
        <v>1100</v>
      </c>
      <c r="T17" s="55">
        <v>1150</v>
      </c>
      <c r="U17" s="55">
        <v>1200</v>
      </c>
    </row>
    <row r="18" spans="1:21" ht="30" customHeight="1" x14ac:dyDescent="0.25">
      <c r="A18" s="58">
        <v>6</v>
      </c>
      <c r="B18" s="55">
        <v>300</v>
      </c>
      <c r="C18" s="55">
        <v>350</v>
      </c>
      <c r="D18" s="55">
        <v>400</v>
      </c>
      <c r="E18" s="55">
        <v>450</v>
      </c>
      <c r="F18" s="55">
        <v>500</v>
      </c>
      <c r="G18" s="55">
        <v>550</v>
      </c>
      <c r="H18" s="55">
        <v>600</v>
      </c>
      <c r="I18" s="55">
        <v>650</v>
      </c>
      <c r="J18" s="55">
        <v>700</v>
      </c>
      <c r="K18" s="55">
        <v>750</v>
      </c>
      <c r="L18" s="55">
        <v>800</v>
      </c>
      <c r="M18" s="55">
        <v>850</v>
      </c>
      <c r="N18" s="55">
        <v>900</v>
      </c>
      <c r="O18" s="55">
        <v>950</v>
      </c>
      <c r="P18" s="55">
        <v>1000</v>
      </c>
      <c r="Q18" s="55">
        <v>1050</v>
      </c>
      <c r="R18" s="55">
        <v>1100</v>
      </c>
      <c r="S18" s="55">
        <v>1150</v>
      </c>
      <c r="T18" s="55">
        <v>1200</v>
      </c>
      <c r="U18" s="56">
        <v>1250</v>
      </c>
    </row>
    <row r="19" spans="1:21" ht="30" customHeight="1" x14ac:dyDescent="0.25">
      <c r="A19" s="58">
        <v>7</v>
      </c>
      <c r="B19" s="55">
        <v>350</v>
      </c>
      <c r="C19" s="55">
        <v>400</v>
      </c>
      <c r="D19" s="55">
        <v>450</v>
      </c>
      <c r="E19" s="55">
        <v>500</v>
      </c>
      <c r="F19" s="55">
        <v>550</v>
      </c>
      <c r="G19" s="55">
        <v>600</v>
      </c>
      <c r="H19" s="55">
        <v>650</v>
      </c>
      <c r="I19" s="55">
        <v>700</v>
      </c>
      <c r="J19" s="55">
        <v>750</v>
      </c>
      <c r="K19" s="55">
        <v>800</v>
      </c>
      <c r="L19" s="55">
        <v>850</v>
      </c>
      <c r="M19" s="55">
        <v>900</v>
      </c>
      <c r="N19" s="55">
        <v>950</v>
      </c>
      <c r="O19" s="55">
        <v>1000</v>
      </c>
      <c r="P19" s="55">
        <v>1050</v>
      </c>
      <c r="Q19" s="55">
        <v>1100</v>
      </c>
      <c r="R19" s="55">
        <v>1150</v>
      </c>
      <c r="S19" s="55">
        <v>1200</v>
      </c>
      <c r="T19" s="55">
        <v>1250</v>
      </c>
      <c r="U19" s="55">
        <v>1300</v>
      </c>
    </row>
    <row r="21" spans="1:21" ht="20.100000000000001" customHeight="1" x14ac:dyDescent="0.25">
      <c r="A21" s="86" t="s">
        <v>217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ht="20.100000000000001" customHeight="1" x14ac:dyDescent="0.25">
      <c r="A22" s="59" t="s">
        <v>216</v>
      </c>
      <c r="B22" s="60" t="s">
        <v>195</v>
      </c>
      <c r="C22" s="60" t="s">
        <v>196</v>
      </c>
      <c r="D22" s="60" t="s">
        <v>197</v>
      </c>
      <c r="E22" s="60" t="s">
        <v>198</v>
      </c>
      <c r="F22" s="60" t="s">
        <v>199</v>
      </c>
      <c r="G22" s="60" t="s">
        <v>200</v>
      </c>
      <c r="H22" s="60" t="s">
        <v>201</v>
      </c>
      <c r="I22" s="60" t="s">
        <v>202</v>
      </c>
      <c r="J22" s="60" t="s">
        <v>203</v>
      </c>
      <c r="K22" s="60" t="s">
        <v>204</v>
      </c>
      <c r="L22" s="60" t="s">
        <v>205</v>
      </c>
      <c r="M22" s="60" t="s">
        <v>206</v>
      </c>
      <c r="N22" s="60" t="s">
        <v>207</v>
      </c>
      <c r="O22" s="60" t="s">
        <v>208</v>
      </c>
      <c r="P22" s="60" t="s">
        <v>209</v>
      </c>
      <c r="Q22" s="60" t="s">
        <v>210</v>
      </c>
      <c r="R22" s="60" t="s">
        <v>211</v>
      </c>
      <c r="S22" s="60" t="s">
        <v>212</v>
      </c>
      <c r="T22" s="60" t="s">
        <v>213</v>
      </c>
      <c r="U22" s="60" t="s">
        <v>214</v>
      </c>
    </row>
    <row r="23" spans="1:21" ht="30" customHeight="1" x14ac:dyDescent="0.25">
      <c r="A23" s="60">
        <v>1</v>
      </c>
      <c r="B23" s="55">
        <v>50</v>
      </c>
      <c r="C23" s="55">
        <v>100</v>
      </c>
      <c r="D23" s="55">
        <v>150</v>
      </c>
      <c r="E23" s="55">
        <v>200</v>
      </c>
      <c r="F23" s="55">
        <v>250</v>
      </c>
      <c r="G23" s="55">
        <v>300</v>
      </c>
      <c r="H23" s="55">
        <v>350</v>
      </c>
      <c r="I23" s="55">
        <v>400</v>
      </c>
      <c r="J23" s="55">
        <v>450</v>
      </c>
      <c r="K23" s="55">
        <v>500</v>
      </c>
      <c r="L23" s="55">
        <v>550</v>
      </c>
      <c r="M23" s="55">
        <v>600</v>
      </c>
      <c r="N23" s="55">
        <v>650</v>
      </c>
      <c r="O23" s="55">
        <v>700</v>
      </c>
      <c r="P23" s="55">
        <v>750</v>
      </c>
      <c r="Q23" s="55">
        <v>800</v>
      </c>
      <c r="R23" s="55">
        <v>850</v>
      </c>
      <c r="S23" s="55">
        <v>900</v>
      </c>
      <c r="T23" s="55">
        <v>950</v>
      </c>
      <c r="U23" s="55">
        <v>1000</v>
      </c>
    </row>
    <row r="24" spans="1:21" ht="30" customHeight="1" x14ac:dyDescent="0.25">
      <c r="A24" s="60">
        <v>2</v>
      </c>
      <c r="B24" s="55">
        <v>100</v>
      </c>
      <c r="C24" s="55">
        <v>150</v>
      </c>
      <c r="D24" s="55">
        <v>200</v>
      </c>
      <c r="E24" s="55">
        <v>250</v>
      </c>
      <c r="F24" s="55">
        <v>300</v>
      </c>
      <c r="G24" s="55">
        <v>350</v>
      </c>
      <c r="H24" s="55">
        <v>400</v>
      </c>
      <c r="I24" s="55">
        <v>450</v>
      </c>
      <c r="J24" s="55">
        <v>500</v>
      </c>
      <c r="K24" s="55">
        <v>550</v>
      </c>
      <c r="L24" s="55">
        <v>600</v>
      </c>
      <c r="M24" s="55">
        <v>650</v>
      </c>
      <c r="N24" s="55">
        <v>700</v>
      </c>
      <c r="O24" s="55">
        <v>750</v>
      </c>
      <c r="P24" s="55">
        <v>800</v>
      </c>
      <c r="Q24" s="55">
        <v>850</v>
      </c>
      <c r="R24" s="55">
        <v>900</v>
      </c>
      <c r="S24" s="55">
        <v>950</v>
      </c>
      <c r="T24" s="55">
        <v>1000</v>
      </c>
      <c r="U24" s="56">
        <v>1050</v>
      </c>
    </row>
    <row r="25" spans="1:21" ht="30" customHeight="1" x14ac:dyDescent="0.25">
      <c r="A25" s="60">
        <v>3</v>
      </c>
      <c r="B25" s="55">
        <v>150</v>
      </c>
      <c r="C25" s="55">
        <v>200</v>
      </c>
      <c r="D25" s="55">
        <v>250</v>
      </c>
      <c r="E25" s="55">
        <v>300</v>
      </c>
      <c r="F25" s="55">
        <v>350</v>
      </c>
      <c r="G25" s="55">
        <v>400</v>
      </c>
      <c r="H25" s="55">
        <v>450</v>
      </c>
      <c r="I25" s="55">
        <v>500</v>
      </c>
      <c r="J25" s="55">
        <v>550</v>
      </c>
      <c r="K25" s="55">
        <v>600</v>
      </c>
      <c r="L25" s="55">
        <v>650</v>
      </c>
      <c r="M25" s="55">
        <v>700</v>
      </c>
      <c r="N25" s="55">
        <v>750</v>
      </c>
      <c r="O25" s="55">
        <v>800</v>
      </c>
      <c r="P25" s="55">
        <v>850</v>
      </c>
      <c r="Q25" s="55">
        <v>900</v>
      </c>
      <c r="R25" s="55">
        <v>950</v>
      </c>
      <c r="S25" s="55">
        <v>1000</v>
      </c>
      <c r="T25" s="55">
        <v>1050</v>
      </c>
      <c r="U25" s="55">
        <v>1100</v>
      </c>
    </row>
    <row r="26" spans="1:21" ht="30" customHeight="1" x14ac:dyDescent="0.25">
      <c r="A26" s="60">
        <v>4</v>
      </c>
      <c r="B26" s="55">
        <v>200</v>
      </c>
      <c r="C26" s="55">
        <v>250</v>
      </c>
      <c r="D26" s="55">
        <v>300</v>
      </c>
      <c r="E26" s="55">
        <v>350</v>
      </c>
      <c r="F26" s="55">
        <v>400</v>
      </c>
      <c r="G26" s="55">
        <v>450</v>
      </c>
      <c r="H26" s="55">
        <v>500</v>
      </c>
      <c r="I26" s="55">
        <v>550</v>
      </c>
      <c r="J26" s="55">
        <v>600</v>
      </c>
      <c r="K26" s="55">
        <v>650</v>
      </c>
      <c r="L26" s="55">
        <v>700</v>
      </c>
      <c r="M26" s="55">
        <v>750</v>
      </c>
      <c r="N26" s="55">
        <v>800</v>
      </c>
      <c r="O26" s="55">
        <v>850</v>
      </c>
      <c r="P26" s="55">
        <v>900</v>
      </c>
      <c r="Q26" s="55">
        <v>950</v>
      </c>
      <c r="R26" s="55">
        <v>1000</v>
      </c>
      <c r="S26" s="55">
        <v>1050</v>
      </c>
      <c r="T26" s="55">
        <v>1100</v>
      </c>
      <c r="U26" s="56">
        <v>1150</v>
      </c>
    </row>
    <row r="27" spans="1:21" ht="30" customHeight="1" x14ac:dyDescent="0.25">
      <c r="A27" s="60">
        <v>5</v>
      </c>
      <c r="B27" s="55">
        <v>250</v>
      </c>
      <c r="C27" s="55">
        <v>300</v>
      </c>
      <c r="D27" s="55">
        <v>350</v>
      </c>
      <c r="E27" s="55">
        <v>400</v>
      </c>
      <c r="F27" s="55">
        <v>450</v>
      </c>
      <c r="G27" s="55">
        <v>500</v>
      </c>
      <c r="H27" s="55">
        <v>550</v>
      </c>
      <c r="I27" s="55">
        <v>600</v>
      </c>
      <c r="J27" s="55">
        <v>650</v>
      </c>
      <c r="K27" s="55">
        <v>700</v>
      </c>
      <c r="L27" s="55">
        <v>750</v>
      </c>
      <c r="M27" s="55">
        <v>800</v>
      </c>
      <c r="N27" s="55">
        <v>850</v>
      </c>
      <c r="O27" s="55">
        <v>900</v>
      </c>
      <c r="P27" s="55">
        <v>950</v>
      </c>
      <c r="Q27" s="55">
        <v>1000</v>
      </c>
      <c r="R27" s="55">
        <v>1050</v>
      </c>
      <c r="S27" s="55">
        <v>1100</v>
      </c>
      <c r="T27" s="55">
        <v>1150</v>
      </c>
      <c r="U27" s="55">
        <v>1200</v>
      </c>
    </row>
    <row r="28" spans="1:21" ht="30" customHeight="1" x14ac:dyDescent="0.25">
      <c r="A28" s="60">
        <v>6</v>
      </c>
      <c r="B28" s="55">
        <v>300</v>
      </c>
      <c r="C28" s="55">
        <v>350</v>
      </c>
      <c r="D28" s="55">
        <v>400</v>
      </c>
      <c r="E28" s="55">
        <v>450</v>
      </c>
      <c r="F28" s="55">
        <v>500</v>
      </c>
      <c r="G28" s="55">
        <v>550</v>
      </c>
      <c r="H28" s="55">
        <v>600</v>
      </c>
      <c r="I28" s="55">
        <v>650</v>
      </c>
      <c r="J28" s="55">
        <v>700</v>
      </c>
      <c r="K28" s="55">
        <v>750</v>
      </c>
      <c r="L28" s="55">
        <v>800</v>
      </c>
      <c r="M28" s="55">
        <v>850</v>
      </c>
      <c r="N28" s="55">
        <v>900</v>
      </c>
      <c r="O28" s="55">
        <v>950</v>
      </c>
      <c r="P28" s="55">
        <v>1000</v>
      </c>
      <c r="Q28" s="55">
        <v>1050</v>
      </c>
      <c r="R28" s="55">
        <v>1100</v>
      </c>
      <c r="S28" s="55">
        <v>1150</v>
      </c>
      <c r="T28" s="55">
        <v>1200</v>
      </c>
      <c r="U28" s="56">
        <v>1250</v>
      </c>
    </row>
    <row r="29" spans="1:21" ht="30" customHeight="1" x14ac:dyDescent="0.25">
      <c r="A29" s="60">
        <v>7</v>
      </c>
      <c r="B29" s="55">
        <v>350</v>
      </c>
      <c r="C29" s="55">
        <v>400</v>
      </c>
      <c r="D29" s="55">
        <v>450</v>
      </c>
      <c r="E29" s="55">
        <v>500</v>
      </c>
      <c r="F29" s="55">
        <v>550</v>
      </c>
      <c r="G29" s="55">
        <v>600</v>
      </c>
      <c r="H29" s="55">
        <v>650</v>
      </c>
      <c r="I29" s="55">
        <v>700</v>
      </c>
      <c r="J29" s="55">
        <v>750</v>
      </c>
      <c r="K29" s="55">
        <v>800</v>
      </c>
      <c r="L29" s="55">
        <v>850</v>
      </c>
      <c r="M29" s="55">
        <v>900</v>
      </c>
      <c r="N29" s="55">
        <v>950</v>
      </c>
      <c r="O29" s="55">
        <v>1000</v>
      </c>
      <c r="P29" s="55">
        <v>1050</v>
      </c>
      <c r="Q29" s="55">
        <v>1100</v>
      </c>
      <c r="R29" s="55">
        <v>1150</v>
      </c>
      <c r="S29" s="55">
        <v>1200</v>
      </c>
      <c r="T29" s="55">
        <v>1250</v>
      </c>
      <c r="U29" s="55">
        <v>1300</v>
      </c>
    </row>
    <row r="31" spans="1:21" ht="20.100000000000001" customHeight="1" x14ac:dyDescent="0.25">
      <c r="A31" s="87" t="s">
        <v>218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</row>
    <row r="32" spans="1:21" ht="20.100000000000001" customHeight="1" x14ac:dyDescent="0.25">
      <c r="A32" s="61" t="s">
        <v>216</v>
      </c>
      <c r="B32" s="62" t="s">
        <v>195</v>
      </c>
      <c r="C32" s="62" t="s">
        <v>196</v>
      </c>
      <c r="D32" s="62" t="s">
        <v>197</v>
      </c>
      <c r="E32" s="62" t="s">
        <v>198</v>
      </c>
      <c r="F32" s="62" t="s">
        <v>199</v>
      </c>
      <c r="G32" s="62" t="s">
        <v>200</v>
      </c>
      <c r="H32" s="62" t="s">
        <v>201</v>
      </c>
      <c r="I32" s="62" t="s">
        <v>202</v>
      </c>
      <c r="J32" s="62" t="s">
        <v>203</v>
      </c>
      <c r="K32" s="62" t="s">
        <v>204</v>
      </c>
      <c r="L32" s="62" t="s">
        <v>205</v>
      </c>
      <c r="M32" s="62" t="s">
        <v>206</v>
      </c>
      <c r="N32" s="62" t="s">
        <v>207</v>
      </c>
      <c r="O32" s="62" t="s">
        <v>208</v>
      </c>
      <c r="P32" s="62" t="s">
        <v>209</v>
      </c>
      <c r="Q32" s="62" t="s">
        <v>210</v>
      </c>
      <c r="R32" s="62" t="s">
        <v>211</v>
      </c>
      <c r="S32" s="62" t="s">
        <v>212</v>
      </c>
      <c r="T32" s="62" t="s">
        <v>213</v>
      </c>
      <c r="U32" s="62" t="s">
        <v>214</v>
      </c>
    </row>
    <row r="33" spans="1:21" ht="30" customHeight="1" x14ac:dyDescent="0.25">
      <c r="A33" s="62">
        <v>1</v>
      </c>
      <c r="B33" s="55">
        <v>50</v>
      </c>
      <c r="C33" s="55">
        <v>100</v>
      </c>
      <c r="D33" s="55">
        <v>150</v>
      </c>
      <c r="E33" s="55">
        <v>200</v>
      </c>
      <c r="F33" s="55">
        <v>250</v>
      </c>
      <c r="G33" s="55">
        <v>300</v>
      </c>
      <c r="H33" s="55">
        <v>350</v>
      </c>
      <c r="I33" s="55">
        <v>400</v>
      </c>
      <c r="J33" s="55">
        <v>450</v>
      </c>
      <c r="K33" s="55">
        <v>500</v>
      </c>
      <c r="L33" s="55">
        <v>550</v>
      </c>
      <c r="M33" s="55">
        <v>600</v>
      </c>
      <c r="N33" s="55">
        <v>650</v>
      </c>
      <c r="O33" s="55">
        <v>700</v>
      </c>
      <c r="P33" s="55">
        <v>750</v>
      </c>
      <c r="Q33" s="55">
        <v>800</v>
      </c>
      <c r="R33" s="55">
        <v>850</v>
      </c>
      <c r="S33" s="55">
        <v>900</v>
      </c>
      <c r="T33" s="55">
        <v>950</v>
      </c>
      <c r="U33" s="55">
        <v>1000</v>
      </c>
    </row>
    <row r="34" spans="1:21" ht="30" customHeight="1" x14ac:dyDescent="0.25">
      <c r="A34" s="61">
        <v>2</v>
      </c>
      <c r="B34" s="55">
        <v>100</v>
      </c>
      <c r="C34" s="55">
        <v>150</v>
      </c>
      <c r="D34" s="55">
        <v>200</v>
      </c>
      <c r="E34" s="55">
        <v>250</v>
      </c>
      <c r="F34" s="55">
        <v>300</v>
      </c>
      <c r="G34" s="55">
        <v>350</v>
      </c>
      <c r="H34" s="55">
        <v>400</v>
      </c>
      <c r="I34" s="55">
        <v>450</v>
      </c>
      <c r="J34" s="55">
        <v>500</v>
      </c>
      <c r="K34" s="55">
        <v>550</v>
      </c>
      <c r="L34" s="55">
        <v>600</v>
      </c>
      <c r="M34" s="55">
        <v>650</v>
      </c>
      <c r="N34" s="55">
        <v>700</v>
      </c>
      <c r="O34" s="55">
        <v>750</v>
      </c>
      <c r="P34" s="55">
        <v>800</v>
      </c>
      <c r="Q34" s="55">
        <v>850</v>
      </c>
      <c r="R34" s="55">
        <v>900</v>
      </c>
      <c r="S34" s="55">
        <v>950</v>
      </c>
      <c r="T34" s="55">
        <v>1000</v>
      </c>
      <c r="U34" s="56">
        <v>1050</v>
      </c>
    </row>
    <row r="35" spans="1:21" ht="30" customHeight="1" x14ac:dyDescent="0.25">
      <c r="A35" s="62">
        <v>3</v>
      </c>
      <c r="B35" s="55">
        <v>150</v>
      </c>
      <c r="C35" s="55">
        <v>200</v>
      </c>
      <c r="D35" s="55">
        <v>250</v>
      </c>
      <c r="E35" s="55">
        <v>300</v>
      </c>
      <c r="F35" s="55">
        <v>350</v>
      </c>
      <c r="G35" s="55">
        <v>400</v>
      </c>
      <c r="H35" s="55">
        <v>450</v>
      </c>
      <c r="I35" s="55">
        <v>500</v>
      </c>
      <c r="J35" s="55">
        <v>550</v>
      </c>
      <c r="K35" s="55">
        <v>600</v>
      </c>
      <c r="L35" s="55">
        <v>650</v>
      </c>
      <c r="M35" s="55">
        <v>700</v>
      </c>
      <c r="N35" s="55">
        <v>750</v>
      </c>
      <c r="O35" s="55">
        <v>800</v>
      </c>
      <c r="P35" s="55">
        <v>850</v>
      </c>
      <c r="Q35" s="55">
        <v>900</v>
      </c>
      <c r="R35" s="55">
        <v>950</v>
      </c>
      <c r="S35" s="55">
        <v>1000</v>
      </c>
      <c r="T35" s="55">
        <v>1050</v>
      </c>
      <c r="U35" s="55">
        <v>1100</v>
      </c>
    </row>
    <row r="36" spans="1:21" ht="30" customHeight="1" x14ac:dyDescent="0.25">
      <c r="A36" s="61">
        <v>4</v>
      </c>
      <c r="B36" s="55">
        <v>200</v>
      </c>
      <c r="C36" s="55">
        <v>250</v>
      </c>
      <c r="D36" s="55">
        <v>300</v>
      </c>
      <c r="E36" s="55">
        <v>350</v>
      </c>
      <c r="F36" s="55">
        <v>400</v>
      </c>
      <c r="G36" s="55">
        <v>450</v>
      </c>
      <c r="H36" s="55">
        <v>500</v>
      </c>
      <c r="I36" s="55">
        <v>550</v>
      </c>
      <c r="J36" s="55">
        <v>600</v>
      </c>
      <c r="K36" s="55">
        <v>650</v>
      </c>
      <c r="L36" s="55">
        <v>700</v>
      </c>
      <c r="M36" s="55">
        <v>750</v>
      </c>
      <c r="N36" s="55">
        <v>800</v>
      </c>
      <c r="O36" s="55">
        <v>850</v>
      </c>
      <c r="P36" s="55">
        <v>900</v>
      </c>
      <c r="Q36" s="55">
        <v>950</v>
      </c>
      <c r="R36" s="55">
        <v>1000</v>
      </c>
      <c r="S36" s="55">
        <v>1050</v>
      </c>
      <c r="T36" s="55">
        <v>1100</v>
      </c>
      <c r="U36" s="56">
        <v>1150</v>
      </c>
    </row>
    <row r="37" spans="1:21" ht="30" customHeight="1" x14ac:dyDescent="0.25">
      <c r="A37" s="62">
        <v>5</v>
      </c>
      <c r="B37" s="55">
        <v>250</v>
      </c>
      <c r="C37" s="55">
        <v>300</v>
      </c>
      <c r="D37" s="55">
        <v>350</v>
      </c>
      <c r="E37" s="55">
        <v>400</v>
      </c>
      <c r="F37" s="55">
        <v>450</v>
      </c>
      <c r="G37" s="55">
        <v>500</v>
      </c>
      <c r="H37" s="55">
        <v>550</v>
      </c>
      <c r="I37" s="55">
        <v>600</v>
      </c>
      <c r="J37" s="55">
        <v>650</v>
      </c>
      <c r="K37" s="55">
        <v>700</v>
      </c>
      <c r="L37" s="55">
        <v>750</v>
      </c>
      <c r="M37" s="55">
        <v>800</v>
      </c>
      <c r="N37" s="55">
        <v>850</v>
      </c>
      <c r="O37" s="55">
        <v>900</v>
      </c>
      <c r="P37" s="55">
        <v>950</v>
      </c>
      <c r="Q37" s="55">
        <v>1000</v>
      </c>
      <c r="R37" s="55">
        <v>1050</v>
      </c>
      <c r="S37" s="55">
        <v>1100</v>
      </c>
      <c r="T37" s="55">
        <v>1150</v>
      </c>
      <c r="U37" s="55">
        <v>1200</v>
      </c>
    </row>
    <row r="38" spans="1:21" ht="30" customHeight="1" x14ac:dyDescent="0.25">
      <c r="A38" s="61">
        <v>6</v>
      </c>
      <c r="B38" s="55">
        <v>300</v>
      </c>
      <c r="C38" s="55">
        <v>350</v>
      </c>
      <c r="D38" s="55">
        <v>400</v>
      </c>
      <c r="E38" s="55">
        <v>450</v>
      </c>
      <c r="F38" s="55">
        <v>500</v>
      </c>
      <c r="G38" s="55">
        <v>550</v>
      </c>
      <c r="H38" s="55">
        <v>600</v>
      </c>
      <c r="I38" s="55">
        <v>650</v>
      </c>
      <c r="J38" s="55">
        <v>700</v>
      </c>
      <c r="K38" s="55">
        <v>750</v>
      </c>
      <c r="L38" s="55">
        <v>800</v>
      </c>
      <c r="M38" s="55">
        <v>850</v>
      </c>
      <c r="N38" s="55">
        <v>900</v>
      </c>
      <c r="O38" s="55">
        <v>950</v>
      </c>
      <c r="P38" s="55">
        <v>1000</v>
      </c>
      <c r="Q38" s="55">
        <v>1050</v>
      </c>
      <c r="R38" s="55">
        <v>1100</v>
      </c>
      <c r="S38" s="55">
        <v>1150</v>
      </c>
      <c r="T38" s="55">
        <v>1200</v>
      </c>
      <c r="U38" s="56">
        <v>1250</v>
      </c>
    </row>
    <row r="39" spans="1:21" ht="30" customHeight="1" x14ac:dyDescent="0.25">
      <c r="A39" s="62">
        <v>7</v>
      </c>
      <c r="B39" s="55">
        <v>350</v>
      </c>
      <c r="C39" s="55">
        <v>400</v>
      </c>
      <c r="D39" s="55">
        <v>450</v>
      </c>
      <c r="E39" s="55">
        <v>500</v>
      </c>
      <c r="F39" s="55">
        <v>550</v>
      </c>
      <c r="G39" s="55">
        <v>600</v>
      </c>
      <c r="H39" s="55">
        <v>650</v>
      </c>
      <c r="I39" s="55">
        <v>700</v>
      </c>
      <c r="J39" s="55">
        <v>750</v>
      </c>
      <c r="K39" s="55">
        <v>800</v>
      </c>
      <c r="L39" s="55">
        <v>850</v>
      </c>
      <c r="M39" s="55">
        <v>900</v>
      </c>
      <c r="N39" s="55">
        <v>950</v>
      </c>
      <c r="O39" s="55">
        <v>1000</v>
      </c>
      <c r="P39" s="55">
        <v>1050</v>
      </c>
      <c r="Q39" s="55">
        <v>1100</v>
      </c>
      <c r="R39" s="55">
        <v>1150</v>
      </c>
      <c r="S39" s="55">
        <v>1200</v>
      </c>
      <c r="T39" s="55">
        <v>1250</v>
      </c>
      <c r="U39" s="55">
        <v>1300</v>
      </c>
    </row>
    <row r="41" spans="1:21" ht="20.100000000000001" customHeight="1" x14ac:dyDescent="0.25">
      <c r="A41" s="88" t="s">
        <v>219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</row>
    <row r="42" spans="1:21" ht="20.100000000000001" customHeight="1" x14ac:dyDescent="0.25">
      <c r="A42" s="63" t="s">
        <v>216</v>
      </c>
      <c r="B42" s="64" t="s">
        <v>195</v>
      </c>
      <c r="C42" s="64" t="s">
        <v>196</v>
      </c>
      <c r="D42" s="64" t="s">
        <v>197</v>
      </c>
      <c r="E42" s="64" t="s">
        <v>198</v>
      </c>
      <c r="F42" s="64" t="s">
        <v>199</v>
      </c>
      <c r="G42" s="64" t="s">
        <v>200</v>
      </c>
      <c r="H42" s="64" t="s">
        <v>201</v>
      </c>
      <c r="I42" s="64" t="s">
        <v>202</v>
      </c>
      <c r="J42" s="64" t="s">
        <v>203</v>
      </c>
      <c r="K42" s="64" t="s">
        <v>204</v>
      </c>
      <c r="L42" s="64" t="s">
        <v>205</v>
      </c>
      <c r="M42" s="64" t="s">
        <v>206</v>
      </c>
      <c r="N42" s="64" t="s">
        <v>207</v>
      </c>
      <c r="O42" s="64" t="s">
        <v>208</v>
      </c>
      <c r="P42" s="64" t="s">
        <v>209</v>
      </c>
      <c r="Q42" s="64" t="s">
        <v>210</v>
      </c>
      <c r="R42" s="64" t="s">
        <v>211</v>
      </c>
      <c r="S42" s="64" t="s">
        <v>212</v>
      </c>
      <c r="T42" s="64" t="s">
        <v>213</v>
      </c>
      <c r="U42" s="64" t="s">
        <v>214</v>
      </c>
    </row>
    <row r="43" spans="1:21" ht="30" customHeight="1" x14ac:dyDescent="0.25">
      <c r="A43" s="64">
        <v>1</v>
      </c>
      <c r="B43" s="55">
        <v>50</v>
      </c>
      <c r="C43" s="55">
        <v>100</v>
      </c>
      <c r="D43" s="55">
        <v>150</v>
      </c>
      <c r="E43" s="55">
        <v>200</v>
      </c>
      <c r="F43" s="55">
        <v>250</v>
      </c>
      <c r="G43" s="55">
        <v>300</v>
      </c>
      <c r="H43" s="55">
        <v>350</v>
      </c>
      <c r="I43" s="55">
        <v>400</v>
      </c>
      <c r="J43" s="55">
        <v>450</v>
      </c>
      <c r="K43" s="55">
        <v>500</v>
      </c>
      <c r="L43" s="55">
        <v>550</v>
      </c>
      <c r="M43" s="55">
        <v>600</v>
      </c>
      <c r="N43" s="55">
        <v>650</v>
      </c>
      <c r="O43" s="55">
        <v>700</v>
      </c>
      <c r="P43" s="55">
        <v>750</v>
      </c>
      <c r="Q43" s="55">
        <v>800</v>
      </c>
      <c r="R43" s="55">
        <v>850</v>
      </c>
      <c r="S43" s="55">
        <v>900</v>
      </c>
      <c r="T43" s="55">
        <v>950</v>
      </c>
      <c r="U43" s="55">
        <v>1000</v>
      </c>
    </row>
    <row r="44" spans="1:21" ht="30" customHeight="1" x14ac:dyDescent="0.25">
      <c r="A44" s="64">
        <v>2</v>
      </c>
      <c r="B44" s="55">
        <v>100</v>
      </c>
      <c r="C44" s="55">
        <v>150</v>
      </c>
      <c r="D44" s="55">
        <v>200</v>
      </c>
      <c r="E44" s="55">
        <v>250</v>
      </c>
      <c r="F44" s="55">
        <v>300</v>
      </c>
      <c r="G44" s="55">
        <v>350</v>
      </c>
      <c r="H44" s="55">
        <v>400</v>
      </c>
      <c r="I44" s="55">
        <v>450</v>
      </c>
      <c r="J44" s="55">
        <v>500</v>
      </c>
      <c r="K44" s="55">
        <v>550</v>
      </c>
      <c r="L44" s="55">
        <v>600</v>
      </c>
      <c r="M44" s="55">
        <v>650</v>
      </c>
      <c r="N44" s="55">
        <v>700</v>
      </c>
      <c r="O44" s="55">
        <v>750</v>
      </c>
      <c r="P44" s="55">
        <v>800</v>
      </c>
      <c r="Q44" s="55">
        <v>850</v>
      </c>
      <c r="R44" s="55">
        <v>900</v>
      </c>
      <c r="S44" s="55">
        <v>950</v>
      </c>
      <c r="T44" s="55">
        <v>1000</v>
      </c>
      <c r="U44" s="56">
        <v>1050</v>
      </c>
    </row>
    <row r="45" spans="1:21" ht="30" customHeight="1" x14ac:dyDescent="0.25">
      <c r="A45" s="64">
        <v>3</v>
      </c>
      <c r="B45" s="55">
        <v>150</v>
      </c>
      <c r="C45" s="55">
        <v>200</v>
      </c>
      <c r="D45" s="55">
        <v>250</v>
      </c>
      <c r="E45" s="55">
        <v>300</v>
      </c>
      <c r="F45" s="55">
        <v>350</v>
      </c>
      <c r="G45" s="55">
        <v>400</v>
      </c>
      <c r="H45" s="55">
        <v>450</v>
      </c>
      <c r="I45" s="55">
        <v>500</v>
      </c>
      <c r="J45" s="55">
        <v>550</v>
      </c>
      <c r="K45" s="55">
        <v>600</v>
      </c>
      <c r="L45" s="55">
        <v>650</v>
      </c>
      <c r="M45" s="55">
        <v>700</v>
      </c>
      <c r="N45" s="55">
        <v>750</v>
      </c>
      <c r="O45" s="55">
        <v>800</v>
      </c>
      <c r="P45" s="55">
        <v>850</v>
      </c>
      <c r="Q45" s="55">
        <v>900</v>
      </c>
      <c r="R45" s="55">
        <v>950</v>
      </c>
      <c r="S45" s="55">
        <v>1000</v>
      </c>
      <c r="T45" s="55">
        <v>1050</v>
      </c>
      <c r="U45" s="55">
        <v>1100</v>
      </c>
    </row>
    <row r="46" spans="1:21" ht="30" customHeight="1" x14ac:dyDescent="0.25">
      <c r="A46" s="64">
        <v>4</v>
      </c>
      <c r="B46" s="55">
        <v>200</v>
      </c>
      <c r="C46" s="55">
        <v>250</v>
      </c>
      <c r="D46" s="55">
        <v>300</v>
      </c>
      <c r="E46" s="55">
        <v>350</v>
      </c>
      <c r="F46" s="55">
        <v>400</v>
      </c>
      <c r="G46" s="55">
        <v>450</v>
      </c>
      <c r="H46" s="55">
        <v>500</v>
      </c>
      <c r="I46" s="55">
        <v>550</v>
      </c>
      <c r="J46" s="55">
        <v>600</v>
      </c>
      <c r="K46" s="55">
        <v>650</v>
      </c>
      <c r="L46" s="55">
        <v>700</v>
      </c>
      <c r="M46" s="55">
        <v>750</v>
      </c>
      <c r="N46" s="55">
        <v>800</v>
      </c>
      <c r="O46" s="55">
        <v>850</v>
      </c>
      <c r="P46" s="55">
        <v>900</v>
      </c>
      <c r="Q46" s="55">
        <v>950</v>
      </c>
      <c r="R46" s="55">
        <v>1000</v>
      </c>
      <c r="S46" s="55">
        <v>1050</v>
      </c>
      <c r="T46" s="55">
        <v>1100</v>
      </c>
      <c r="U46" s="56">
        <v>1150</v>
      </c>
    </row>
    <row r="47" spans="1:21" ht="30" customHeight="1" x14ac:dyDescent="0.25">
      <c r="A47" s="64">
        <v>5</v>
      </c>
      <c r="B47" s="55">
        <v>250</v>
      </c>
      <c r="C47" s="55">
        <v>300</v>
      </c>
      <c r="D47" s="55">
        <v>350</v>
      </c>
      <c r="E47" s="55">
        <v>400</v>
      </c>
      <c r="F47" s="55">
        <v>450</v>
      </c>
      <c r="G47" s="55">
        <v>500</v>
      </c>
      <c r="H47" s="55">
        <v>550</v>
      </c>
      <c r="I47" s="55">
        <v>600</v>
      </c>
      <c r="J47" s="55">
        <v>650</v>
      </c>
      <c r="K47" s="55">
        <v>700</v>
      </c>
      <c r="L47" s="55">
        <v>750</v>
      </c>
      <c r="M47" s="55">
        <v>800</v>
      </c>
      <c r="N47" s="55">
        <v>850</v>
      </c>
      <c r="O47" s="55">
        <v>900</v>
      </c>
      <c r="P47" s="55">
        <v>950</v>
      </c>
      <c r="Q47" s="55">
        <v>1000</v>
      </c>
      <c r="R47" s="55">
        <v>1050</v>
      </c>
      <c r="S47" s="55">
        <v>1100</v>
      </c>
      <c r="T47" s="55">
        <v>1150</v>
      </c>
      <c r="U47" s="55">
        <v>1200</v>
      </c>
    </row>
    <row r="48" spans="1:21" ht="30" customHeight="1" x14ac:dyDescent="0.25">
      <c r="A48" s="64">
        <v>6</v>
      </c>
      <c r="B48" s="55">
        <v>300</v>
      </c>
      <c r="C48" s="55">
        <v>350</v>
      </c>
      <c r="D48" s="55">
        <v>400</v>
      </c>
      <c r="E48" s="55">
        <v>450</v>
      </c>
      <c r="F48" s="55">
        <v>500</v>
      </c>
      <c r="G48" s="55">
        <v>550</v>
      </c>
      <c r="H48" s="55">
        <v>600</v>
      </c>
      <c r="I48" s="55">
        <v>650</v>
      </c>
      <c r="J48" s="55">
        <v>700</v>
      </c>
      <c r="K48" s="55">
        <v>750</v>
      </c>
      <c r="L48" s="55">
        <v>800</v>
      </c>
      <c r="M48" s="55">
        <v>850</v>
      </c>
      <c r="N48" s="55">
        <v>900</v>
      </c>
      <c r="O48" s="55">
        <v>950</v>
      </c>
      <c r="P48" s="55">
        <v>1000</v>
      </c>
      <c r="Q48" s="55">
        <v>1050</v>
      </c>
      <c r="R48" s="55">
        <v>1100</v>
      </c>
      <c r="S48" s="55">
        <v>1150</v>
      </c>
      <c r="T48" s="55">
        <v>1200</v>
      </c>
      <c r="U48" s="56">
        <v>1250</v>
      </c>
    </row>
    <row r="49" spans="1:21" ht="30" customHeight="1" x14ac:dyDescent="0.25">
      <c r="A49" s="64">
        <v>7</v>
      </c>
      <c r="B49" s="55">
        <v>350</v>
      </c>
      <c r="C49" s="55">
        <v>400</v>
      </c>
      <c r="D49" s="55">
        <v>450</v>
      </c>
      <c r="E49" s="55">
        <v>500</v>
      </c>
      <c r="F49" s="55">
        <v>550</v>
      </c>
      <c r="G49" s="55">
        <v>600</v>
      </c>
      <c r="H49" s="55">
        <v>650</v>
      </c>
      <c r="I49" s="55">
        <v>700</v>
      </c>
      <c r="J49" s="55">
        <v>750</v>
      </c>
      <c r="K49" s="55">
        <v>800</v>
      </c>
      <c r="L49" s="55">
        <v>850</v>
      </c>
      <c r="M49" s="55">
        <v>900</v>
      </c>
      <c r="N49" s="55">
        <v>950</v>
      </c>
      <c r="O49" s="55">
        <v>1000</v>
      </c>
      <c r="P49" s="55">
        <v>1050</v>
      </c>
      <c r="Q49" s="55">
        <v>1100</v>
      </c>
      <c r="R49" s="55">
        <v>1150</v>
      </c>
      <c r="S49" s="55">
        <v>1200</v>
      </c>
      <c r="T49" s="55">
        <v>1250</v>
      </c>
      <c r="U49" s="55">
        <v>1300</v>
      </c>
    </row>
    <row r="51" spans="1:21" ht="20.100000000000001" customHeight="1" x14ac:dyDescent="0.25">
      <c r="A51" s="83" t="s">
        <v>220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</row>
    <row r="52" spans="1:21" ht="20.100000000000001" customHeight="1" x14ac:dyDescent="0.25">
      <c r="A52" s="65" t="s">
        <v>216</v>
      </c>
      <c r="B52" s="66" t="s">
        <v>195</v>
      </c>
      <c r="C52" s="66" t="s">
        <v>196</v>
      </c>
      <c r="D52" s="66" t="s">
        <v>197</v>
      </c>
      <c r="E52" s="66" t="s">
        <v>198</v>
      </c>
      <c r="F52" s="66" t="s">
        <v>199</v>
      </c>
      <c r="G52" s="66" t="s">
        <v>200</v>
      </c>
      <c r="H52" s="66" t="s">
        <v>201</v>
      </c>
      <c r="I52" s="66" t="s">
        <v>202</v>
      </c>
      <c r="J52" s="66" t="s">
        <v>203</v>
      </c>
      <c r="K52" s="66" t="s">
        <v>204</v>
      </c>
      <c r="L52" s="66" t="s">
        <v>205</v>
      </c>
      <c r="M52" s="66" t="s">
        <v>206</v>
      </c>
      <c r="N52" s="66" t="s">
        <v>207</v>
      </c>
      <c r="O52" s="66" t="s">
        <v>208</v>
      </c>
      <c r="P52" s="66" t="s">
        <v>209</v>
      </c>
      <c r="Q52" s="66" t="s">
        <v>210</v>
      </c>
      <c r="R52" s="66" t="s">
        <v>211</v>
      </c>
      <c r="S52" s="66" t="s">
        <v>212</v>
      </c>
      <c r="T52" s="66" t="s">
        <v>213</v>
      </c>
      <c r="U52" s="66" t="s">
        <v>214</v>
      </c>
    </row>
    <row r="53" spans="1:21" ht="30" customHeight="1" x14ac:dyDescent="0.25">
      <c r="A53" s="66">
        <v>1</v>
      </c>
      <c r="B53" s="55">
        <v>50</v>
      </c>
      <c r="C53" s="55">
        <v>100</v>
      </c>
      <c r="D53" s="55">
        <v>150</v>
      </c>
      <c r="E53" s="55">
        <v>200</v>
      </c>
      <c r="F53" s="55">
        <v>250</v>
      </c>
      <c r="G53" s="55">
        <v>300</v>
      </c>
      <c r="H53" s="55">
        <v>350</v>
      </c>
      <c r="I53" s="55">
        <v>400</v>
      </c>
      <c r="J53" s="55">
        <v>450</v>
      </c>
      <c r="K53" s="55">
        <v>500</v>
      </c>
      <c r="L53" s="55">
        <v>550</v>
      </c>
      <c r="M53" s="55">
        <v>600</v>
      </c>
      <c r="N53" s="55">
        <v>650</v>
      </c>
      <c r="O53" s="55">
        <v>700</v>
      </c>
      <c r="P53" s="55">
        <v>750</v>
      </c>
      <c r="Q53" s="55">
        <v>800</v>
      </c>
      <c r="R53" s="55">
        <v>850</v>
      </c>
      <c r="S53" s="55">
        <v>900</v>
      </c>
      <c r="T53" s="55">
        <v>950</v>
      </c>
      <c r="U53" s="55">
        <v>1000</v>
      </c>
    </row>
    <row r="54" spans="1:21" ht="30" customHeight="1" x14ac:dyDescent="0.25">
      <c r="A54" s="66">
        <v>2</v>
      </c>
      <c r="B54" s="55">
        <v>100</v>
      </c>
      <c r="C54" s="55">
        <v>150</v>
      </c>
      <c r="D54" s="55">
        <v>200</v>
      </c>
      <c r="E54" s="55">
        <v>250</v>
      </c>
      <c r="F54" s="55">
        <v>300</v>
      </c>
      <c r="G54" s="55">
        <v>350</v>
      </c>
      <c r="H54" s="55">
        <v>400</v>
      </c>
      <c r="I54" s="55">
        <v>450</v>
      </c>
      <c r="J54" s="55">
        <v>500</v>
      </c>
      <c r="K54" s="55">
        <v>550</v>
      </c>
      <c r="L54" s="55">
        <v>600</v>
      </c>
      <c r="M54" s="55">
        <v>650</v>
      </c>
      <c r="N54" s="55">
        <v>700</v>
      </c>
      <c r="O54" s="55">
        <v>750</v>
      </c>
      <c r="P54" s="55">
        <v>800</v>
      </c>
      <c r="Q54" s="55">
        <v>850</v>
      </c>
      <c r="R54" s="55">
        <v>900</v>
      </c>
      <c r="S54" s="55">
        <v>950</v>
      </c>
      <c r="T54" s="55">
        <v>1000</v>
      </c>
      <c r="U54" s="56">
        <v>1050</v>
      </c>
    </row>
    <row r="55" spans="1:21" ht="30" customHeight="1" x14ac:dyDescent="0.25">
      <c r="A55" s="66">
        <v>3</v>
      </c>
      <c r="B55" s="55">
        <v>150</v>
      </c>
      <c r="C55" s="55">
        <v>200</v>
      </c>
      <c r="D55" s="55">
        <v>250</v>
      </c>
      <c r="E55" s="55">
        <v>300</v>
      </c>
      <c r="F55" s="55">
        <v>350</v>
      </c>
      <c r="G55" s="55">
        <v>400</v>
      </c>
      <c r="H55" s="55">
        <v>450</v>
      </c>
      <c r="I55" s="55">
        <v>500</v>
      </c>
      <c r="J55" s="55">
        <v>550</v>
      </c>
      <c r="K55" s="55">
        <v>600</v>
      </c>
      <c r="L55" s="55">
        <v>650</v>
      </c>
      <c r="M55" s="55">
        <v>700</v>
      </c>
      <c r="N55" s="55">
        <v>750</v>
      </c>
      <c r="O55" s="55">
        <v>800</v>
      </c>
      <c r="P55" s="55">
        <v>850</v>
      </c>
      <c r="Q55" s="55">
        <v>900</v>
      </c>
      <c r="R55" s="55">
        <v>950</v>
      </c>
      <c r="S55" s="55">
        <v>1000</v>
      </c>
      <c r="T55" s="55">
        <v>1050</v>
      </c>
      <c r="U55" s="55">
        <v>1100</v>
      </c>
    </row>
    <row r="56" spans="1:21" ht="30" customHeight="1" x14ac:dyDescent="0.25">
      <c r="A56" s="66">
        <v>4</v>
      </c>
      <c r="B56" s="55">
        <v>200</v>
      </c>
      <c r="C56" s="55">
        <v>250</v>
      </c>
      <c r="D56" s="55">
        <v>300</v>
      </c>
      <c r="E56" s="55">
        <v>350</v>
      </c>
      <c r="F56" s="55">
        <v>400</v>
      </c>
      <c r="G56" s="55">
        <v>450</v>
      </c>
      <c r="H56" s="55">
        <v>500</v>
      </c>
      <c r="I56" s="55">
        <v>550</v>
      </c>
      <c r="J56" s="55">
        <v>600</v>
      </c>
      <c r="K56" s="55">
        <v>650</v>
      </c>
      <c r="L56" s="55">
        <v>700</v>
      </c>
      <c r="M56" s="55">
        <v>750</v>
      </c>
      <c r="N56" s="55">
        <v>800</v>
      </c>
      <c r="O56" s="55">
        <v>850</v>
      </c>
      <c r="P56" s="55">
        <v>900</v>
      </c>
      <c r="Q56" s="55">
        <v>950</v>
      </c>
      <c r="R56" s="55">
        <v>1000</v>
      </c>
      <c r="S56" s="55">
        <v>1050</v>
      </c>
      <c r="T56" s="55">
        <v>1100</v>
      </c>
      <c r="U56" s="56">
        <v>1150</v>
      </c>
    </row>
    <row r="57" spans="1:21" ht="30" customHeight="1" x14ac:dyDescent="0.25">
      <c r="A57" s="66">
        <v>5</v>
      </c>
      <c r="B57" s="55">
        <v>250</v>
      </c>
      <c r="C57" s="55">
        <v>300</v>
      </c>
      <c r="D57" s="55">
        <v>350</v>
      </c>
      <c r="E57" s="55">
        <v>400</v>
      </c>
      <c r="F57" s="55">
        <v>450</v>
      </c>
      <c r="G57" s="55">
        <v>500</v>
      </c>
      <c r="H57" s="55">
        <v>550</v>
      </c>
      <c r="I57" s="55">
        <v>600</v>
      </c>
      <c r="J57" s="55">
        <v>650</v>
      </c>
      <c r="K57" s="55">
        <v>700</v>
      </c>
      <c r="L57" s="55">
        <v>750</v>
      </c>
      <c r="M57" s="55">
        <v>800</v>
      </c>
      <c r="N57" s="55">
        <v>850</v>
      </c>
      <c r="O57" s="55">
        <v>900</v>
      </c>
      <c r="P57" s="55">
        <v>950</v>
      </c>
      <c r="Q57" s="55">
        <v>1000</v>
      </c>
      <c r="R57" s="55">
        <v>1050</v>
      </c>
      <c r="S57" s="55">
        <v>1100</v>
      </c>
      <c r="T57" s="55">
        <v>1150</v>
      </c>
      <c r="U57" s="55">
        <v>1200</v>
      </c>
    </row>
    <row r="58" spans="1:21" ht="30" customHeight="1" x14ac:dyDescent="0.25">
      <c r="A58" s="66">
        <v>6</v>
      </c>
      <c r="B58" s="55">
        <v>300</v>
      </c>
      <c r="C58" s="55">
        <v>350</v>
      </c>
      <c r="D58" s="55">
        <v>400</v>
      </c>
      <c r="E58" s="55">
        <v>450</v>
      </c>
      <c r="F58" s="55">
        <v>500</v>
      </c>
      <c r="G58" s="55">
        <v>550</v>
      </c>
      <c r="H58" s="55">
        <v>600</v>
      </c>
      <c r="I58" s="55">
        <v>650</v>
      </c>
      <c r="J58" s="55">
        <v>700</v>
      </c>
      <c r="K58" s="55">
        <v>750</v>
      </c>
      <c r="L58" s="55">
        <v>800</v>
      </c>
      <c r="M58" s="55">
        <v>850</v>
      </c>
      <c r="N58" s="55">
        <v>900</v>
      </c>
      <c r="O58" s="55">
        <v>950</v>
      </c>
      <c r="P58" s="55">
        <v>1000</v>
      </c>
      <c r="Q58" s="55">
        <v>1050</v>
      </c>
      <c r="R58" s="55">
        <v>1100</v>
      </c>
      <c r="S58" s="55">
        <v>1150</v>
      </c>
      <c r="T58" s="55">
        <v>1200</v>
      </c>
      <c r="U58" s="56">
        <v>1250</v>
      </c>
    </row>
    <row r="59" spans="1:21" ht="30" customHeight="1" x14ac:dyDescent="0.25">
      <c r="A59" s="66">
        <v>7</v>
      </c>
      <c r="B59" s="55">
        <v>350</v>
      </c>
      <c r="C59" s="55">
        <v>400</v>
      </c>
      <c r="D59" s="55">
        <v>450</v>
      </c>
      <c r="E59" s="55">
        <v>500</v>
      </c>
      <c r="F59" s="55">
        <v>550</v>
      </c>
      <c r="G59" s="55">
        <v>600</v>
      </c>
      <c r="H59" s="55">
        <v>650</v>
      </c>
      <c r="I59" s="55">
        <v>700</v>
      </c>
      <c r="J59" s="55">
        <v>750</v>
      </c>
      <c r="K59" s="55">
        <v>800</v>
      </c>
      <c r="L59" s="55">
        <v>850</v>
      </c>
      <c r="M59" s="55">
        <v>900</v>
      </c>
      <c r="N59" s="55">
        <v>950</v>
      </c>
      <c r="O59" s="55">
        <v>1000</v>
      </c>
      <c r="P59" s="55">
        <v>1050</v>
      </c>
      <c r="Q59" s="55">
        <v>1100</v>
      </c>
      <c r="R59" s="55">
        <v>1150</v>
      </c>
      <c r="S59" s="55">
        <v>1200</v>
      </c>
      <c r="T59" s="55">
        <v>1250</v>
      </c>
      <c r="U59" s="55">
        <v>1300</v>
      </c>
    </row>
  </sheetData>
  <mergeCells count="6">
    <mergeCell ref="A51:U51"/>
    <mergeCell ref="A1:U1"/>
    <mergeCell ref="A11:U11"/>
    <mergeCell ref="A21:U21"/>
    <mergeCell ref="A31:U31"/>
    <mergeCell ref="A41:U41"/>
  </mergeCells>
  <printOptions horizontalCentered="1" verticalCentered="1"/>
  <pageMargins left="0" right="0" top="0.74791666666666701" bottom="0.74791666666666701" header="0.51180555555555496" footer="0.51180555555555496"/>
  <pageSetup paperSize="9" firstPageNumber="0" orientation="landscape" horizontalDpi="300" verticalDpi="300"/>
  <rowBreaks count="5" manualBreakCount="5">
    <brk id="10" max="16383" man="1"/>
    <brk id="20" max="16383" man="1"/>
    <brk id="30" max="16383" man="1"/>
    <brk id="40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7933C"/>
    <pageSetUpPr fitToPage="1"/>
  </sheetPr>
  <dimension ref="A1:AMK45"/>
  <sheetViews>
    <sheetView zoomScaleNormal="100" workbookViewId="0">
      <pane ySplit="3" topLeftCell="A4" activePane="bottomLeft" state="frozen"/>
      <selection pane="bottomLeft" activeCell="F7" sqref="F7"/>
    </sheetView>
  </sheetViews>
  <sheetFormatPr baseColWidth="10" defaultColWidth="8.85546875" defaultRowHeight="15" x14ac:dyDescent="0.25"/>
  <cols>
    <col min="1" max="2" width="23.85546875" style="1" customWidth="1"/>
    <col min="3" max="3" width="49.140625" style="1" customWidth="1"/>
    <col min="4" max="4" width="17.85546875" style="1" customWidth="1"/>
    <col min="5" max="5" width="17.85546875" style="1" hidden="1" customWidth="1"/>
    <col min="6" max="1025" width="11.42578125" style="1"/>
  </cols>
  <sheetData>
    <row r="1" spans="1:5" s="68" customFormat="1" ht="35.25" customHeight="1" x14ac:dyDescent="0.25">
      <c r="A1" s="67" t="s">
        <v>221</v>
      </c>
      <c r="B1" s="89"/>
      <c r="C1" s="89"/>
      <c r="D1" s="89"/>
    </row>
    <row r="2" spans="1:5" ht="30" customHeight="1" x14ac:dyDescent="0.25">
      <c r="A2" s="90" t="s">
        <v>222</v>
      </c>
      <c r="B2" s="90"/>
      <c r="C2" s="90"/>
      <c r="D2" s="90"/>
    </row>
    <row r="3" spans="1:5" s="70" customFormat="1" ht="22.5" customHeight="1" x14ac:dyDescent="0.25">
      <c r="A3" s="31" t="s">
        <v>1</v>
      </c>
      <c r="B3" s="31" t="s">
        <v>2</v>
      </c>
      <c r="C3" s="31" t="s">
        <v>6</v>
      </c>
      <c r="D3" s="69" t="s">
        <v>7</v>
      </c>
      <c r="E3" s="69" t="s">
        <v>223</v>
      </c>
    </row>
    <row r="4" spans="1:5" s="17" customFormat="1" ht="24" customHeight="1" x14ac:dyDescent="0.25">
      <c r="A4" s="18"/>
      <c r="B4" s="18"/>
      <c r="C4" s="18"/>
      <c r="D4" s="15"/>
      <c r="E4" s="15"/>
    </row>
    <row r="5" spans="1:5" s="17" customFormat="1" ht="24" customHeight="1" x14ac:dyDescent="0.25">
      <c r="A5" s="18"/>
      <c r="B5" s="18"/>
      <c r="C5" s="18"/>
      <c r="D5" s="15"/>
      <c r="E5" s="15"/>
    </row>
    <row r="6" spans="1:5" s="17" customFormat="1" ht="24" customHeight="1" x14ac:dyDescent="0.25">
      <c r="A6" s="18"/>
      <c r="B6" s="18"/>
      <c r="C6" s="18"/>
      <c r="D6" s="15"/>
      <c r="E6" s="15"/>
    </row>
    <row r="7" spans="1:5" s="17" customFormat="1" ht="24" customHeight="1" x14ac:dyDescent="0.25">
      <c r="A7" s="18"/>
      <c r="B7" s="18"/>
      <c r="C7" s="18"/>
      <c r="D7" s="15"/>
      <c r="E7" s="15"/>
    </row>
    <row r="8" spans="1:5" s="17" customFormat="1" ht="24" customHeight="1" x14ac:dyDescent="0.25">
      <c r="A8" s="18"/>
      <c r="B8" s="18"/>
      <c r="C8" s="18"/>
      <c r="D8" s="15"/>
      <c r="E8" s="15"/>
    </row>
    <row r="9" spans="1:5" s="17" customFormat="1" ht="24" customHeight="1" x14ac:dyDescent="0.25">
      <c r="A9" s="18"/>
      <c r="B9" s="18"/>
      <c r="C9" s="18"/>
      <c r="D9" s="15"/>
      <c r="E9" s="15"/>
    </row>
    <row r="10" spans="1:5" s="17" customFormat="1" ht="24" customHeight="1" x14ac:dyDescent="0.25">
      <c r="A10" s="18"/>
      <c r="B10" s="18"/>
      <c r="C10" s="18"/>
      <c r="D10" s="15"/>
      <c r="E10" s="15"/>
    </row>
    <row r="11" spans="1:5" s="17" customFormat="1" ht="24" customHeight="1" x14ac:dyDescent="0.25">
      <c r="A11" s="18"/>
      <c r="B11" s="18"/>
      <c r="C11" s="18"/>
      <c r="D11" s="15"/>
      <c r="E11" s="15"/>
    </row>
    <row r="12" spans="1:5" s="17" customFormat="1" ht="24" customHeight="1" x14ac:dyDescent="0.25">
      <c r="A12" s="18"/>
      <c r="B12" s="18"/>
      <c r="C12" s="18"/>
      <c r="D12" s="15"/>
      <c r="E12" s="15"/>
    </row>
    <row r="13" spans="1:5" s="17" customFormat="1" ht="24" customHeight="1" x14ac:dyDescent="0.25">
      <c r="A13" s="18"/>
      <c r="B13" s="18"/>
      <c r="C13" s="18"/>
      <c r="D13" s="15"/>
      <c r="E13" s="15"/>
    </row>
    <row r="14" spans="1:5" s="17" customFormat="1" ht="24" customHeight="1" x14ac:dyDescent="0.25">
      <c r="A14" s="18"/>
      <c r="B14" s="18"/>
      <c r="C14" s="18"/>
      <c r="D14" s="15"/>
      <c r="E14" s="15"/>
    </row>
    <row r="15" spans="1:5" s="17" customFormat="1" ht="24" customHeight="1" x14ac:dyDescent="0.25">
      <c r="A15" s="18"/>
      <c r="B15" s="18"/>
      <c r="C15" s="18"/>
      <c r="D15" s="15"/>
      <c r="E15" s="15"/>
    </row>
    <row r="16" spans="1:5" s="17" customFormat="1" ht="24" customHeight="1" x14ac:dyDescent="0.25">
      <c r="A16" s="18"/>
      <c r="B16" s="18"/>
      <c r="C16" s="18"/>
      <c r="D16" s="15"/>
      <c r="E16" s="15"/>
    </row>
    <row r="17" spans="1:5" s="17" customFormat="1" ht="24" customHeight="1" x14ac:dyDescent="0.25">
      <c r="A17" s="18"/>
      <c r="B17" s="18"/>
      <c r="C17" s="18"/>
      <c r="D17" s="15"/>
      <c r="E17" s="15"/>
    </row>
    <row r="18" spans="1:5" s="17" customFormat="1" ht="24" customHeight="1" x14ac:dyDescent="0.25">
      <c r="A18" s="18"/>
      <c r="B18" s="18"/>
      <c r="C18" s="18"/>
      <c r="D18" s="15"/>
      <c r="E18" s="15"/>
    </row>
    <row r="19" spans="1:5" s="17" customFormat="1" ht="24" customHeight="1" x14ac:dyDescent="0.25">
      <c r="A19" s="18"/>
      <c r="B19" s="18"/>
      <c r="C19" s="18"/>
      <c r="D19" s="15"/>
      <c r="E19" s="15"/>
    </row>
    <row r="20" spans="1:5" s="17" customFormat="1" ht="24" customHeight="1" x14ac:dyDescent="0.25">
      <c r="A20" s="18"/>
      <c r="B20" s="18"/>
      <c r="C20" s="18"/>
      <c r="D20" s="15"/>
      <c r="E20" s="15"/>
    </row>
    <row r="21" spans="1:5" s="17" customFormat="1" ht="24" customHeight="1" x14ac:dyDescent="0.25">
      <c r="A21" s="18"/>
      <c r="B21" s="18"/>
      <c r="C21" s="18"/>
      <c r="D21" s="15"/>
      <c r="E21" s="15"/>
    </row>
    <row r="22" spans="1:5" s="17" customFormat="1" ht="24" customHeight="1" x14ac:dyDescent="0.25">
      <c r="A22" s="18"/>
      <c r="B22" s="18"/>
      <c r="C22" s="18"/>
      <c r="D22" s="15"/>
      <c r="E22" s="15"/>
    </row>
    <row r="23" spans="1:5" s="17" customFormat="1" ht="24" customHeight="1" x14ac:dyDescent="0.25">
      <c r="A23" s="18"/>
      <c r="B23" s="18"/>
      <c r="C23" s="18"/>
      <c r="D23" s="15"/>
      <c r="E23" s="15"/>
    </row>
    <row r="24" spans="1:5" s="17" customFormat="1" ht="24" customHeight="1" x14ac:dyDescent="0.25">
      <c r="A24" s="18"/>
      <c r="B24" s="18"/>
      <c r="C24" s="18"/>
      <c r="D24" s="15"/>
      <c r="E24" s="15"/>
    </row>
    <row r="25" spans="1:5" s="17" customFormat="1" ht="24" customHeight="1" x14ac:dyDescent="0.25">
      <c r="A25" s="18"/>
      <c r="B25" s="18"/>
      <c r="C25" s="18"/>
      <c r="D25" s="15"/>
      <c r="E25" s="15"/>
    </row>
    <row r="26" spans="1:5" s="17" customFormat="1" ht="24" customHeight="1" x14ac:dyDescent="0.25">
      <c r="A26" s="18"/>
      <c r="B26" s="18"/>
      <c r="C26" s="18"/>
      <c r="D26" s="15"/>
      <c r="E26" s="15"/>
    </row>
    <row r="27" spans="1:5" s="17" customFormat="1" ht="24" customHeight="1" x14ac:dyDescent="0.25">
      <c r="A27" s="18"/>
      <c r="B27" s="18"/>
      <c r="C27" s="18"/>
      <c r="D27" s="15"/>
      <c r="E27" s="15"/>
    </row>
    <row r="28" spans="1:5" s="17" customFormat="1" ht="24" customHeight="1" x14ac:dyDescent="0.25">
      <c r="A28" s="18"/>
      <c r="B28" s="18"/>
      <c r="C28" s="18"/>
      <c r="D28" s="15"/>
      <c r="E28" s="15"/>
    </row>
    <row r="29" spans="1:5" s="17" customFormat="1" ht="24" customHeight="1" x14ac:dyDescent="0.25">
      <c r="A29" s="18"/>
      <c r="B29" s="18"/>
      <c r="C29" s="18"/>
      <c r="D29" s="15"/>
      <c r="E29" s="15"/>
    </row>
    <row r="30" spans="1:5" s="17" customFormat="1" ht="24" customHeight="1" x14ac:dyDescent="0.25">
      <c r="A30" s="18"/>
      <c r="B30" s="18"/>
      <c r="C30" s="18"/>
      <c r="D30" s="15"/>
      <c r="E30" s="15"/>
    </row>
    <row r="31" spans="1:5" s="17" customFormat="1" ht="24" customHeight="1" x14ac:dyDescent="0.25">
      <c r="A31" s="18"/>
      <c r="B31" s="18"/>
      <c r="C31" s="18"/>
      <c r="D31" s="15"/>
      <c r="E31" s="15"/>
    </row>
    <row r="32" spans="1:5" s="17" customFormat="1" ht="24" customHeight="1" x14ac:dyDescent="0.25">
      <c r="A32" s="18"/>
      <c r="B32" s="18"/>
      <c r="C32" s="18"/>
      <c r="D32" s="15"/>
      <c r="E32" s="15"/>
    </row>
    <row r="33" spans="1:5" s="17" customFormat="1" ht="24" customHeight="1" x14ac:dyDescent="0.25">
      <c r="A33" s="18"/>
      <c r="B33" s="18"/>
      <c r="C33" s="18"/>
      <c r="D33" s="15"/>
      <c r="E33" s="15"/>
    </row>
    <row r="34" spans="1:5" s="17" customFormat="1" ht="24" customHeight="1" x14ac:dyDescent="0.25">
      <c r="A34" s="18"/>
      <c r="B34" s="18"/>
      <c r="C34" s="18"/>
      <c r="D34" s="15"/>
      <c r="E34" s="15"/>
    </row>
    <row r="35" spans="1:5" s="17" customFormat="1" ht="24" customHeight="1" x14ac:dyDescent="0.25">
      <c r="A35" s="18"/>
      <c r="B35" s="18"/>
      <c r="C35" s="18"/>
      <c r="D35" s="15"/>
      <c r="E35" s="15"/>
    </row>
    <row r="36" spans="1:5" s="17" customFormat="1" ht="24" customHeight="1" x14ac:dyDescent="0.25">
      <c r="A36" s="18"/>
      <c r="B36" s="18"/>
      <c r="C36" s="18"/>
      <c r="D36" s="15"/>
      <c r="E36" s="15"/>
    </row>
    <row r="37" spans="1:5" s="17" customFormat="1" ht="24" customHeight="1" x14ac:dyDescent="0.25">
      <c r="A37" s="18"/>
      <c r="B37" s="18"/>
      <c r="C37" s="18"/>
      <c r="D37" s="15"/>
      <c r="E37" s="15"/>
    </row>
    <row r="38" spans="1:5" s="17" customFormat="1" ht="24" customHeight="1" x14ac:dyDescent="0.25">
      <c r="A38" s="18"/>
      <c r="B38" s="18"/>
      <c r="C38" s="18"/>
      <c r="D38" s="15"/>
      <c r="E38" s="15"/>
    </row>
    <row r="39" spans="1:5" s="17" customFormat="1" ht="24" customHeight="1" x14ac:dyDescent="0.25">
      <c r="A39" s="18"/>
      <c r="B39" s="18"/>
      <c r="C39" s="18"/>
      <c r="D39" s="15"/>
      <c r="E39" s="15"/>
    </row>
    <row r="40" spans="1:5" s="17" customFormat="1" ht="24" customHeight="1" x14ac:dyDescent="0.25">
      <c r="A40" s="18"/>
      <c r="B40" s="18"/>
      <c r="C40" s="18"/>
      <c r="D40" s="15"/>
      <c r="E40" s="15"/>
    </row>
    <row r="41" spans="1:5" s="17" customFormat="1" ht="24" customHeight="1" x14ac:dyDescent="0.25">
      <c r="A41" s="18"/>
      <c r="B41" s="18"/>
      <c r="C41" s="18"/>
      <c r="D41" s="15"/>
      <c r="E41" s="15"/>
    </row>
    <row r="42" spans="1:5" s="17" customFormat="1" ht="24" customHeight="1" x14ac:dyDescent="0.25">
      <c r="A42" s="18"/>
      <c r="B42" s="18"/>
      <c r="C42" s="18"/>
      <c r="D42" s="15"/>
      <c r="E42" s="15"/>
    </row>
    <row r="43" spans="1:5" s="17" customFormat="1" ht="24" customHeight="1" x14ac:dyDescent="0.25">
      <c r="A43" s="18"/>
      <c r="B43" s="18"/>
      <c r="C43" s="18"/>
      <c r="D43" s="15"/>
      <c r="E43" s="15"/>
    </row>
    <row r="44" spans="1:5" s="17" customFormat="1" ht="24" customHeight="1" x14ac:dyDescent="0.25">
      <c r="A44" s="18"/>
      <c r="B44" s="18"/>
      <c r="C44" s="18"/>
      <c r="D44" s="15"/>
      <c r="E44" s="15"/>
    </row>
    <row r="45" spans="1:5" s="17" customFormat="1" ht="24" customHeight="1" x14ac:dyDescent="0.25">
      <c r="A45" s="18"/>
      <c r="B45" s="18"/>
      <c r="C45" s="18"/>
      <c r="D45" s="15"/>
      <c r="E45" s="15"/>
    </row>
  </sheetData>
  <mergeCells count="2">
    <mergeCell ref="B1:D1"/>
    <mergeCell ref="A2:D2"/>
  </mergeCells>
  <printOptions horizontalCentered="1" verticalCentered="1"/>
  <pageMargins left="0.23611111111111099" right="0.23611111111111099" top="0.55138888888888904" bottom="0" header="0" footer="0.51180555555555496"/>
  <pageSetup paperSize="9" firstPageNumber="0" orientation="portrait" horizontalDpi="300" verticalDpi="300"/>
  <headerFooter>
    <oddHeader>&amp;L&amp;"Comic Sans MS,Normal"&amp;14&amp;UJournées Maurienne 2017
&amp;"Calibri,Normal"&amp;12 &amp;U18 et 19 NOVEMBRE 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26"/>
  <sheetViews>
    <sheetView workbookViewId="0">
      <selection activeCell="C17" sqref="C17"/>
    </sheetView>
  </sheetViews>
  <sheetFormatPr baseColWidth="10" defaultColWidth="8.85546875" defaultRowHeight="15" x14ac:dyDescent="0.25"/>
  <cols>
    <col min="1" max="1" width="5.140625" style="47" customWidth="1"/>
    <col min="2" max="3" width="24" style="47" customWidth="1"/>
    <col min="4" max="4" width="8.7109375" style="27" customWidth="1"/>
    <col min="5" max="5" width="11.85546875" style="27" customWidth="1"/>
    <col min="6" max="6" width="7.42578125" style="28" hidden="1" customWidth="1"/>
    <col min="7" max="7" width="45.28515625" style="47" customWidth="1"/>
    <col min="8" max="14" width="7.7109375" style="47" customWidth="1"/>
    <col min="15" max="15" width="8.85546875" style="48"/>
    <col min="16" max="1025" width="8.85546875" style="47"/>
  </cols>
  <sheetData>
    <row r="1" spans="1:15" ht="21" x14ac:dyDescent="0.35">
      <c r="C1" s="82" t="s">
        <v>231</v>
      </c>
      <c r="D1" s="82"/>
      <c r="E1" s="82"/>
      <c r="F1" s="82"/>
      <c r="G1" s="82"/>
    </row>
    <row r="2" spans="1:15" ht="21" x14ac:dyDescent="0.35">
      <c r="C2" s="82" t="s">
        <v>249</v>
      </c>
      <c r="D2" s="82"/>
      <c r="E2" s="82"/>
      <c r="F2" s="82"/>
      <c r="G2" s="82"/>
    </row>
    <row r="8" spans="1:15" ht="15.75" x14ac:dyDescent="0.25">
      <c r="B8" s="72" t="s">
        <v>229</v>
      </c>
      <c r="C8" s="72" t="s">
        <v>230</v>
      </c>
    </row>
    <row r="10" spans="1:15" s="10" customFormat="1" ht="18" customHeight="1" x14ac:dyDescent="0.25">
      <c r="A10" s="50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8"/>
      <c r="O10" s="50" t="s">
        <v>14</v>
      </c>
    </row>
    <row r="11" spans="1:15" s="79" customFormat="1" ht="24.95" customHeight="1" x14ac:dyDescent="0.3">
      <c r="A11" s="74">
        <v>1</v>
      </c>
      <c r="B11" s="75" t="s">
        <v>50</v>
      </c>
      <c r="C11" s="75" t="s">
        <v>51</v>
      </c>
      <c r="D11" s="78">
        <v>2012</v>
      </c>
      <c r="E11" s="76"/>
      <c r="F11" s="77" t="s">
        <v>17</v>
      </c>
      <c r="G11" s="77" t="s">
        <v>57</v>
      </c>
      <c r="H11" s="78">
        <v>300</v>
      </c>
      <c r="I11" s="78">
        <v>450</v>
      </c>
      <c r="J11" s="78">
        <v>600</v>
      </c>
      <c r="K11" s="78">
        <v>750</v>
      </c>
      <c r="L11" s="78">
        <v>500</v>
      </c>
      <c r="M11" s="78">
        <v>11</v>
      </c>
      <c r="N11" s="78"/>
      <c r="O11" s="74">
        <f>SUM(H11:N11)</f>
        <v>2611</v>
      </c>
    </row>
    <row r="12" spans="1:15" s="79" customFormat="1" ht="24.95" customHeight="1" x14ac:dyDescent="0.3">
      <c r="A12" s="74">
        <v>2</v>
      </c>
      <c r="B12" s="75" t="s">
        <v>52</v>
      </c>
      <c r="C12" s="75" t="s">
        <v>51</v>
      </c>
      <c r="D12" s="78">
        <v>2012</v>
      </c>
      <c r="E12" s="78">
        <v>631221</v>
      </c>
      <c r="F12" s="77" t="s">
        <v>17</v>
      </c>
      <c r="G12" s="77" t="s">
        <v>24</v>
      </c>
      <c r="H12" s="78">
        <v>300</v>
      </c>
      <c r="I12" s="78">
        <v>450</v>
      </c>
      <c r="J12" s="78">
        <v>600</v>
      </c>
      <c r="K12" s="78">
        <v>750</v>
      </c>
      <c r="L12" s="78">
        <v>450</v>
      </c>
      <c r="M12" s="78">
        <v>9</v>
      </c>
      <c r="N12" s="78"/>
      <c r="O12" s="74">
        <f>SUM(H12:N12)</f>
        <v>2559</v>
      </c>
    </row>
    <row r="13" spans="1:15" s="79" customFormat="1" ht="24.95" customHeight="1" x14ac:dyDescent="0.3">
      <c r="A13" s="74">
        <v>3</v>
      </c>
      <c r="B13" s="76" t="s">
        <v>55</v>
      </c>
      <c r="C13" s="76" t="s">
        <v>56</v>
      </c>
      <c r="D13" s="78">
        <v>2012</v>
      </c>
      <c r="E13" s="76"/>
      <c r="F13" s="77" t="s">
        <v>17</v>
      </c>
      <c r="G13" s="77" t="s">
        <v>57</v>
      </c>
      <c r="H13" s="78">
        <v>300</v>
      </c>
      <c r="I13" s="78">
        <v>450</v>
      </c>
      <c r="J13" s="78">
        <v>600</v>
      </c>
      <c r="K13" s="78">
        <v>600</v>
      </c>
      <c r="L13" s="78">
        <v>500</v>
      </c>
      <c r="M13" s="78">
        <v>0</v>
      </c>
      <c r="N13" s="78"/>
      <c r="O13" s="74">
        <f>SUM(H13:N13)</f>
        <v>2450</v>
      </c>
    </row>
    <row r="14" spans="1:15" s="79" customFormat="1" ht="24.95" customHeight="1" x14ac:dyDescent="0.3">
      <c r="A14" s="74">
        <v>4</v>
      </c>
      <c r="B14" s="75" t="s">
        <v>40</v>
      </c>
      <c r="C14" s="75" t="s">
        <v>53</v>
      </c>
      <c r="D14" s="78">
        <v>2013</v>
      </c>
      <c r="E14" s="76"/>
      <c r="F14" s="77" t="s">
        <v>17</v>
      </c>
      <c r="G14" s="77" t="s">
        <v>57</v>
      </c>
      <c r="H14" s="78">
        <v>300</v>
      </c>
      <c r="I14" s="78">
        <v>450</v>
      </c>
      <c r="J14" s="78">
        <v>600</v>
      </c>
      <c r="K14" s="78">
        <v>750</v>
      </c>
      <c r="L14" s="78">
        <v>300</v>
      </c>
      <c r="M14" s="78">
        <v>5</v>
      </c>
      <c r="N14" s="78"/>
      <c r="O14" s="74">
        <f>SUM(H14:N14)</f>
        <v>2405</v>
      </c>
    </row>
    <row r="15" spans="1:15" s="79" customFormat="1" ht="24.95" customHeight="1" x14ac:dyDescent="0.3">
      <c r="A15" s="74">
        <v>5</v>
      </c>
      <c r="B15" s="75" t="s">
        <v>42</v>
      </c>
      <c r="C15" s="75" t="s">
        <v>54</v>
      </c>
      <c r="D15" s="78">
        <v>2013</v>
      </c>
      <c r="E15" s="76"/>
      <c r="F15" s="77" t="s">
        <v>17</v>
      </c>
      <c r="G15" s="77" t="s">
        <v>57</v>
      </c>
      <c r="H15" s="78">
        <v>200</v>
      </c>
      <c r="I15" s="78">
        <v>200</v>
      </c>
      <c r="J15" s="78">
        <v>250</v>
      </c>
      <c r="K15" s="78">
        <v>200</v>
      </c>
      <c r="L15" s="78">
        <v>0</v>
      </c>
      <c r="M15" s="78">
        <v>9</v>
      </c>
      <c r="N15" s="78"/>
      <c r="O15" s="74">
        <f>SUM(H15:N15)</f>
        <v>859</v>
      </c>
    </row>
    <row r="16" spans="1:15" s="17" customFormat="1" ht="24.95" customHeight="1" x14ac:dyDescent="0.25">
      <c r="A16" s="41"/>
      <c r="B16" s="12"/>
      <c r="C16" s="12"/>
      <c r="D16" s="13"/>
      <c r="E16" s="13"/>
      <c r="F16" s="23"/>
      <c r="G16" s="13"/>
      <c r="H16" s="38"/>
      <c r="I16" s="38"/>
      <c r="J16" s="38"/>
      <c r="K16" s="38"/>
      <c r="L16" s="38"/>
      <c r="M16" s="38"/>
      <c r="N16" s="38"/>
      <c r="O16" s="36"/>
    </row>
    <row r="17" spans="1:15" s="17" customFormat="1" ht="24.95" customHeight="1" x14ac:dyDescent="0.25">
      <c r="A17" s="41"/>
      <c r="B17" s="12"/>
      <c r="C17" s="12"/>
      <c r="D17" s="13"/>
      <c r="E17" s="13"/>
      <c r="F17" s="23"/>
      <c r="G17" s="13"/>
      <c r="H17" s="38"/>
      <c r="I17" s="38"/>
      <c r="J17" s="38"/>
      <c r="K17" s="38"/>
      <c r="L17" s="38"/>
      <c r="M17" s="38"/>
      <c r="N17" s="38"/>
      <c r="O17" s="36"/>
    </row>
    <row r="18" spans="1:15" s="17" customFormat="1" ht="24.95" customHeight="1" x14ac:dyDescent="0.25">
      <c r="A18" s="41"/>
      <c r="B18" s="12"/>
      <c r="C18" s="12"/>
      <c r="D18" s="13"/>
      <c r="E18" s="13"/>
      <c r="F18" s="23"/>
      <c r="G18" s="13"/>
      <c r="H18" s="38"/>
      <c r="I18" s="38"/>
      <c r="J18" s="38"/>
      <c r="K18" s="38"/>
      <c r="L18" s="38"/>
      <c r="M18" s="38"/>
      <c r="N18" s="38"/>
      <c r="O18" s="36"/>
    </row>
    <row r="19" spans="1:15" s="17" customFormat="1" ht="24.95" customHeight="1" x14ac:dyDescent="0.25">
      <c r="A19" s="41"/>
      <c r="B19" s="12"/>
      <c r="C19" s="12"/>
      <c r="D19" s="13"/>
      <c r="E19" s="13"/>
      <c r="F19" s="23"/>
      <c r="G19" s="13"/>
      <c r="H19" s="38"/>
      <c r="I19" s="38"/>
      <c r="J19" s="38"/>
      <c r="K19" s="38"/>
      <c r="L19" s="38"/>
      <c r="M19" s="38"/>
      <c r="N19" s="38"/>
      <c r="O19" s="36"/>
    </row>
    <row r="22" spans="1:15" ht="18.75" x14ac:dyDescent="0.3">
      <c r="B22" s="73" t="s">
        <v>232</v>
      </c>
    </row>
    <row r="24" spans="1:15" ht="15.75" x14ac:dyDescent="0.25">
      <c r="B24" s="42" t="s">
        <v>233</v>
      </c>
    </row>
    <row r="25" spans="1:15" ht="15.75" x14ac:dyDescent="0.25">
      <c r="B25" s="42"/>
    </row>
    <row r="26" spans="1:15" ht="15.75" x14ac:dyDescent="0.25">
      <c r="B26" s="42" t="s">
        <v>234</v>
      </c>
    </row>
  </sheetData>
  <sortState ref="A11:O15">
    <sortCondition descending="1" ref="O11:O15"/>
  </sortState>
  <mergeCells count="2">
    <mergeCell ref="C1:G1"/>
    <mergeCell ref="C2:G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</vt:i4>
      </vt:variant>
    </vt:vector>
  </HeadingPairs>
  <TitlesOfParts>
    <vt:vector size="20" baseType="lpstr">
      <vt:lpstr>MF</vt:lpstr>
      <vt:lpstr>MG</vt:lpstr>
      <vt:lpstr>PF</vt:lpstr>
      <vt:lpstr>PG</vt:lpstr>
      <vt:lpstr>BF</vt:lpstr>
      <vt:lpstr>BG</vt:lpstr>
      <vt:lpstr>Points</vt:lpstr>
      <vt:lpstr>Contre Pointage</vt:lpstr>
      <vt:lpstr>MMF</vt:lpstr>
      <vt:lpstr>MMG</vt:lpstr>
      <vt:lpstr>Feuil1</vt:lpstr>
      <vt:lpstr>LISTE DES PARTICIPANTS</vt:lpstr>
      <vt:lpstr>MG!_FilterDatabase</vt:lpstr>
      <vt:lpstr>PF!_FilterDatabase</vt:lpstr>
      <vt:lpstr>PG!_FilterDatabase</vt:lpstr>
      <vt:lpstr>BF!Impression_des_titres</vt:lpstr>
      <vt:lpstr>BG!Impression_des_titres</vt:lpstr>
      <vt:lpstr>PF!Impression_des_titres</vt:lpstr>
      <vt:lpstr>PG!Impression_des_titres</vt:lpstr>
      <vt:lpstr>'Contre Pointage'!Zone_d_impression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</dc:creator>
  <cp:lastModifiedBy>Audrey</cp:lastModifiedBy>
  <cp:revision>1</cp:revision>
  <cp:lastPrinted>2019-03-30T15:19:27Z</cp:lastPrinted>
  <dcterms:created xsi:type="dcterms:W3CDTF">2007-10-16T17:05:04Z</dcterms:created>
  <dcterms:modified xsi:type="dcterms:W3CDTF">2019-04-12T12:42:14Z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